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20" windowWidth="15210" windowHeight="9165" activeTab="1"/>
  </bookViews>
  <sheets>
    <sheet name="Instructions" sheetId="4" r:id="rId1"/>
    <sheet name="Scores" sheetId="1" r:id="rId2"/>
    <sheet name="Country ID's" sheetId="2" r:id="rId3"/>
    <sheet name="Blank Sheet" sheetId="3" r:id="rId4"/>
  </sheets>
  <definedNames>
    <definedName name="_xlnm.Print_Area" localSheetId="1">Scores!$B$1:$AJ$79</definedName>
  </definedNames>
  <calcPr calcId="125725"/>
</workbook>
</file>

<file path=xl/calcChain.xml><?xml version="1.0" encoding="utf-8"?>
<calcChain xmlns="http://schemas.openxmlformats.org/spreadsheetml/2006/main">
  <c r="AJ13" i="1"/>
  <c r="AJ12"/>
  <c r="AJ18"/>
  <c r="AJ11"/>
  <c r="AJ20"/>
  <c r="AJ10"/>
  <c r="AJ19"/>
  <c r="AJ17"/>
  <c r="AJ8"/>
  <c r="AJ7"/>
  <c r="AJ9"/>
  <c r="AJ14"/>
  <c r="AJ21"/>
  <c r="AJ15"/>
  <c r="AJ24"/>
  <c r="AJ22"/>
  <c r="AJ23"/>
  <c r="AJ25"/>
  <c r="AJ6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16"/>
  <c r="AI21"/>
  <c r="AH21"/>
  <c r="AH19"/>
  <c r="AH10"/>
  <c r="AI10"/>
  <c r="AH13"/>
  <c r="AI13"/>
  <c r="AH11"/>
  <c r="AI11"/>
  <c r="AH25"/>
  <c r="AI25"/>
  <c r="AH27"/>
  <c r="AI27"/>
  <c r="AH28"/>
  <c r="AI28"/>
  <c r="AH20"/>
  <c r="AI20"/>
  <c r="AH24"/>
  <c r="AI24"/>
  <c r="AH12"/>
  <c r="AI12"/>
  <c r="AH23"/>
  <c r="AI23"/>
  <c r="AH18"/>
  <c r="AI18"/>
  <c r="AH17"/>
  <c r="AI17"/>
  <c r="AH15"/>
  <c r="AI15"/>
  <c r="AH9"/>
  <c r="AI9"/>
  <c r="AH8"/>
  <c r="AI8"/>
  <c r="AH26"/>
  <c r="AI26"/>
  <c r="AH22"/>
  <c r="AI22"/>
  <c r="AH6"/>
  <c r="AI6"/>
  <c r="AH16"/>
  <c r="AI16"/>
  <c r="AH14"/>
  <c r="AI14"/>
  <c r="AH7"/>
  <c r="AI7"/>
  <c r="AH29"/>
  <c r="AI29"/>
  <c r="AH30"/>
  <c r="AI30"/>
  <c r="AH31"/>
  <c r="AI31"/>
  <c r="AH32"/>
  <c r="AI32"/>
  <c r="AH33"/>
  <c r="AI33"/>
  <c r="AH34"/>
  <c r="AI34"/>
  <c r="AH35"/>
  <c r="AI35"/>
  <c r="AH36"/>
  <c r="AI36"/>
  <c r="AH37"/>
  <c r="AI37"/>
  <c r="AH38"/>
  <c r="AI38"/>
  <c r="AH39"/>
  <c r="AI39"/>
  <c r="AH40"/>
  <c r="AI40"/>
  <c r="AH41"/>
  <c r="AI41"/>
  <c r="AH42"/>
  <c r="AI42"/>
  <c r="AH43"/>
  <c r="AI43"/>
  <c r="AH44"/>
  <c r="AI44"/>
  <c r="AH45"/>
  <c r="AI45"/>
  <c r="AH46"/>
  <c r="AI46"/>
  <c r="AH47"/>
  <c r="AI47"/>
  <c r="AH48"/>
  <c r="AI48"/>
  <c r="AH49"/>
  <c r="AI49"/>
  <c r="AH50"/>
  <c r="AI50"/>
  <c r="AH51"/>
  <c r="AI51"/>
  <c r="AH52"/>
  <c r="AI52"/>
  <c r="AH53"/>
  <c r="AI53"/>
  <c r="AH54"/>
  <c r="AI54"/>
  <c r="AH55"/>
  <c r="AI55"/>
  <c r="AH56"/>
  <c r="AI56"/>
  <c r="AH57"/>
  <c r="AI57"/>
  <c r="AH58"/>
  <c r="AI58"/>
  <c r="AH59"/>
  <c r="AI59"/>
  <c r="AH60"/>
  <c r="AI60"/>
  <c r="AH61"/>
  <c r="AI61"/>
  <c r="AH62"/>
  <c r="AI62"/>
  <c r="AH63"/>
  <c r="AI63"/>
  <c r="AH64"/>
  <c r="AI64"/>
  <c r="AH65"/>
  <c r="AI65"/>
  <c r="AH66"/>
  <c r="AI66"/>
  <c r="AH67"/>
  <c r="AI67"/>
  <c r="AH68"/>
  <c r="AI68"/>
  <c r="AH69"/>
  <c r="AI69"/>
  <c r="AH70"/>
  <c r="AI70"/>
  <c r="AJ70"/>
  <c r="AH71"/>
  <c r="AI71"/>
  <c r="AJ71"/>
  <c r="AH72"/>
  <c r="AI72"/>
  <c r="AJ72"/>
  <c r="AH73"/>
  <c r="AI73"/>
  <c r="AJ73"/>
  <c r="AH74"/>
  <c r="AI74"/>
  <c r="AJ74"/>
  <c r="AH75"/>
  <c r="AI75"/>
  <c r="AJ75"/>
  <c r="AH76"/>
  <c r="AI76"/>
  <c r="AJ76"/>
  <c r="AH77"/>
  <c r="AI77"/>
  <c r="AJ77"/>
  <c r="AH78"/>
  <c r="AI78"/>
  <c r="AJ78"/>
  <c r="AH79"/>
  <c r="AI79"/>
  <c r="AJ79"/>
  <c r="AH80"/>
  <c r="AI80"/>
  <c r="AJ80"/>
  <c r="AH81"/>
  <c r="AI81"/>
  <c r="AJ81"/>
  <c r="AH82"/>
  <c r="AI82"/>
  <c r="AJ82"/>
  <c r="AH83"/>
  <c r="AI83"/>
  <c r="AJ83"/>
  <c r="AH84"/>
  <c r="AI84"/>
  <c r="AJ84"/>
  <c r="AH85"/>
  <c r="AI85"/>
  <c r="AJ85"/>
  <c r="AH86"/>
  <c r="AI86"/>
  <c r="AJ86"/>
  <c r="AH87"/>
  <c r="AI87"/>
  <c r="AJ87"/>
  <c r="AH88"/>
  <c r="AI88"/>
  <c r="AJ88"/>
  <c r="AH89"/>
  <c r="AI89"/>
  <c r="AJ89"/>
  <c r="AH90"/>
  <c r="AI90"/>
  <c r="AJ90"/>
  <c r="AH91"/>
  <c r="AI91"/>
  <c r="AJ91"/>
  <c r="AH92"/>
  <c r="AI92"/>
  <c r="AJ92"/>
  <c r="AH93"/>
  <c r="AI93"/>
  <c r="AJ93"/>
  <c r="AH94"/>
  <c r="AI94"/>
  <c r="AJ94"/>
  <c r="AH95"/>
  <c r="AI95"/>
  <c r="AJ95"/>
  <c r="AH96"/>
  <c r="AI96"/>
  <c r="AJ96"/>
  <c r="AI19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6"/>
</calcChain>
</file>

<file path=xl/sharedStrings.xml><?xml version="1.0" encoding="utf-8"?>
<sst xmlns="http://schemas.openxmlformats.org/spreadsheetml/2006/main" count="530" uniqueCount="507">
  <si>
    <t xml:space="preserve"> </t>
  </si>
  <si>
    <t>Future</t>
  </si>
  <si>
    <t>ID#</t>
  </si>
  <si>
    <t>F</t>
  </si>
  <si>
    <t xml:space="preserve">Score </t>
  </si>
  <si>
    <t>X's</t>
  </si>
  <si>
    <t>FM</t>
  </si>
  <si>
    <t>Olympic Countries and Abbreviations</t>
  </si>
  <si>
    <t>Country</t>
  </si>
  <si>
    <t>Code</t>
  </si>
  <si>
    <t>Australia</t>
  </si>
  <si>
    <t>AUS</t>
  </si>
  <si>
    <t>Austria</t>
  </si>
  <si>
    <t>AUT</t>
  </si>
  <si>
    <t>Canada</t>
  </si>
  <si>
    <t>CAN</t>
  </si>
  <si>
    <t>Czech Republic</t>
  </si>
  <si>
    <t>CZE</t>
  </si>
  <si>
    <t>Denmark</t>
  </si>
  <si>
    <t>DEN</t>
  </si>
  <si>
    <t>Finland</t>
  </si>
  <si>
    <t>FIN</t>
  </si>
  <si>
    <t>France</t>
  </si>
  <si>
    <t>FRA</t>
  </si>
  <si>
    <t>Germany</t>
  </si>
  <si>
    <t>GER</t>
  </si>
  <si>
    <t>Greece</t>
  </si>
  <si>
    <t>GRE</t>
  </si>
  <si>
    <t>Ireland</t>
  </si>
  <si>
    <t>IRL</t>
  </si>
  <si>
    <t>Italy</t>
  </si>
  <si>
    <t>ITA</t>
  </si>
  <si>
    <t>Japan</t>
  </si>
  <si>
    <t>JPN</t>
  </si>
  <si>
    <t>Namibia</t>
  </si>
  <si>
    <t>NAM</t>
  </si>
  <si>
    <t>New Zealand</t>
  </si>
  <si>
    <t>NZL</t>
  </si>
  <si>
    <t>Norway</t>
  </si>
  <si>
    <t>NOR</t>
  </si>
  <si>
    <t>Poland</t>
  </si>
  <si>
    <t>POL</t>
  </si>
  <si>
    <t>Portugal</t>
  </si>
  <si>
    <t>POR</t>
  </si>
  <si>
    <t>Russia</t>
  </si>
  <si>
    <t>RUS</t>
  </si>
  <si>
    <t>South Africa</t>
  </si>
  <si>
    <t>RSA</t>
  </si>
  <si>
    <t>Spain</t>
  </si>
  <si>
    <t>ESP</t>
  </si>
  <si>
    <t>Sweden</t>
  </si>
  <si>
    <t>SWE</t>
  </si>
  <si>
    <t>Switzerland</t>
  </si>
  <si>
    <t>SUI</t>
  </si>
  <si>
    <t>United Kingdom (Great Britain)</t>
  </si>
  <si>
    <t>GBR</t>
  </si>
  <si>
    <t>United States</t>
  </si>
  <si>
    <t>USA</t>
  </si>
  <si>
    <t>Zimbabwe</t>
  </si>
  <si>
    <t>ZIM</t>
  </si>
  <si>
    <t>Afghanistan</t>
  </si>
  <si>
    <t>AFG</t>
  </si>
  <si>
    <t>Albania</t>
  </si>
  <si>
    <t>ALB</t>
  </si>
  <si>
    <t>Algeria</t>
  </si>
  <si>
    <t>ALG</t>
  </si>
  <si>
    <t>American Samoa</t>
  </si>
  <si>
    <t>ASA</t>
  </si>
  <si>
    <t>Andorra</t>
  </si>
  <si>
    <t>AND</t>
  </si>
  <si>
    <t>Angola</t>
  </si>
  <si>
    <t>ANG</t>
  </si>
  <si>
    <t>Antigua and Barbuda</t>
  </si>
  <si>
    <t>ANT</t>
  </si>
  <si>
    <t>Argentina</t>
  </si>
  <si>
    <t>ARG</t>
  </si>
  <si>
    <t>Armenia</t>
  </si>
  <si>
    <t>ARM</t>
  </si>
  <si>
    <t>Aruba</t>
  </si>
  <si>
    <t>ARU</t>
  </si>
  <si>
    <t>Azerbaijan</t>
  </si>
  <si>
    <t>AZE</t>
  </si>
  <si>
    <t>Bahrain</t>
  </si>
  <si>
    <t>BRN</t>
  </si>
  <si>
    <t>Bangladesh</t>
  </si>
  <si>
    <t>NAG</t>
  </si>
  <si>
    <t>Barbados</t>
  </si>
  <si>
    <t>BAR</t>
  </si>
  <si>
    <t>Belarus</t>
  </si>
  <si>
    <t>BLR</t>
  </si>
  <si>
    <t>Belgium</t>
  </si>
  <si>
    <t>BEL</t>
  </si>
  <si>
    <t>Belize</t>
  </si>
  <si>
    <t>BIZ</t>
  </si>
  <si>
    <t>Benin</t>
  </si>
  <si>
    <t>BEN</t>
  </si>
  <si>
    <t>Bermuda</t>
  </si>
  <si>
    <t>BER</t>
  </si>
  <si>
    <t>Bhutan</t>
  </si>
  <si>
    <t>BHU</t>
  </si>
  <si>
    <t>Bolivia</t>
  </si>
  <si>
    <t>BOL</t>
  </si>
  <si>
    <t>Bosnia and Herzegovina</t>
  </si>
  <si>
    <t>BIH</t>
  </si>
  <si>
    <t>Botswana</t>
  </si>
  <si>
    <t>BOT</t>
  </si>
  <si>
    <t>Brazil</t>
  </si>
  <si>
    <t>BRA</t>
  </si>
  <si>
    <t>British Virgin Islands</t>
  </si>
  <si>
    <t>IVB</t>
  </si>
  <si>
    <t>Brunei</t>
  </si>
  <si>
    <t>BRU</t>
  </si>
  <si>
    <t>Bulgaria</t>
  </si>
  <si>
    <t>BUL</t>
  </si>
  <si>
    <t>Burkina Faso</t>
  </si>
  <si>
    <t>BUR</t>
  </si>
  <si>
    <t>Burundi</t>
  </si>
  <si>
    <t>BDI</t>
  </si>
  <si>
    <t>Cambodia</t>
  </si>
  <si>
    <t>CAM</t>
  </si>
  <si>
    <t>Cameroon</t>
  </si>
  <si>
    <t>CMR</t>
  </si>
  <si>
    <t>Cape Verde</t>
  </si>
  <si>
    <t>CPV</t>
  </si>
  <si>
    <t>Cayman Islands</t>
  </si>
  <si>
    <t>CAY</t>
  </si>
  <si>
    <t>Central African Republic</t>
  </si>
  <si>
    <t>CAF</t>
  </si>
  <si>
    <t>Chad</t>
  </si>
  <si>
    <t>CHA</t>
  </si>
  <si>
    <t>Chile</t>
  </si>
  <si>
    <t>CHI</t>
  </si>
  <si>
    <t>China</t>
  </si>
  <si>
    <t>CHN</t>
  </si>
  <si>
    <t>Colombia</t>
  </si>
  <si>
    <t>COL</t>
  </si>
  <si>
    <t>Comoros</t>
  </si>
  <si>
    <t>COM</t>
  </si>
  <si>
    <t>COD</t>
  </si>
  <si>
    <t>Congo, Republic of the</t>
  </si>
  <si>
    <t>CGO</t>
  </si>
  <si>
    <t>Cook Islands*</t>
  </si>
  <si>
    <t>COK</t>
  </si>
  <si>
    <t>Costa Rica</t>
  </si>
  <si>
    <t>CRC</t>
  </si>
  <si>
    <t>Cote d'Ivoire</t>
  </si>
  <si>
    <t>CIV</t>
  </si>
  <si>
    <t>Croatia</t>
  </si>
  <si>
    <t>CRO</t>
  </si>
  <si>
    <t>Cuba</t>
  </si>
  <si>
    <t>CUB</t>
  </si>
  <si>
    <t>Cyprus</t>
  </si>
  <si>
    <t>CYP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</si>
  <si>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</si>
  <si>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</si>
  <si>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</si>
  <si>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</si>
  <si>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</si>
  <si>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</si>
  <si>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</si>
  <si>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</si>
  <si>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</t>
  </si>
  <si>
    <t>EGY</t>
  </si>
  <si>
    <t>El Salvador</t>
  </si>
  <si>
    <t>ESA</t>
  </si>
  <si>
    <t>Equatorial Guinea</t>
  </si>
  <si>
    <t>GEQ</t>
  </si>
  <si>
    <t>Eritrea</t>
  </si>
  <si>
    <t>ERI</t>
  </si>
  <si>
    <t>Estonia</t>
  </si>
  <si>
    <t>EST</t>
  </si>
  <si>
    <t>Ethiopia</t>
  </si>
  <si>
    <t>ETH</t>
  </si>
  <si>
    <t>Fiji</t>
  </si>
  <si>
    <t>FIJ</t>
  </si>
  <si>
    <t>Gabon</t>
  </si>
  <si>
    <t>GAB</t>
  </si>
  <si>
    <t>Georgia</t>
  </si>
  <si>
    <t>GEO</t>
  </si>
  <si>
    <t>Ghana</t>
  </si>
  <si>
    <t>GHA</t>
  </si>
  <si>
    <t>Grenada</t>
  </si>
  <si>
    <t>GRN</t>
  </si>
  <si>
    <t>Guam</t>
  </si>
  <si>
    <t>GUM</t>
  </si>
  <si>
    <t>Guatemala</t>
  </si>
  <si>
    <t>GUA</t>
  </si>
  <si>
    <t>Guinea</t>
  </si>
  <si>
    <t>GUI</t>
  </si>
  <si>
    <t>Guinea-Bissau</t>
  </si>
  <si>
    <t>GBS</t>
  </si>
  <si>
    <t>Guyana</t>
  </si>
  <si>
    <t>GUY</t>
  </si>
  <si>
    <t>Haiti</t>
  </si>
  <si>
    <t>HAI</t>
  </si>
  <si>
    <t>Honduras</t>
  </si>
  <si>
    <t>HON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</si>
  <si>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</si>
  <si>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</si>
  <si>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</si>
  <si>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</si>
  <si>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</si>
  <si>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</si>
  <si>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</si>
  <si>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</si>
  <si>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</si>
  <si>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INA</t>
  </si>
  <si>
    <t>Iran</t>
  </si>
  <si>
    <t>IRI</t>
  </si>
  <si>
    <t>Iraq</t>
  </si>
  <si>
    <t>IRQ</t>
  </si>
  <si>
    <t>Israel</t>
  </si>
  <si>
    <t>ISR</t>
  </si>
  <si>
    <t>Jamaica</t>
  </si>
  <si>
    <t>JAM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</si>
  <si>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</si>
  <si>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</si>
  <si>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</si>
  <si>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</si>
  <si>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</si>
  <si>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</si>
  <si>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</si>
  <si>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</si>
  <si>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Korea, North</t>
  </si>
  <si>
    <t>PRK</t>
  </si>
  <si>
    <t>Korea, South</t>
  </si>
  <si>
    <t>KOR</t>
  </si>
  <si>
    <t>Kuwait</t>
  </si>
  <si>
    <t>KUW</t>
  </si>
  <si>
    <t>Kyrgyzstan</t>
  </si>
  <si>
    <t>KGZ</t>
  </si>
  <si>
    <t>Laos</t>
  </si>
  <si>
    <t>LAO</t>
  </si>
  <si>
    <t>Latvia</t>
  </si>
  <si>
    <t>LAT</t>
  </si>
  <si>
    <t>Lebanon</t>
  </si>
  <si>
    <t>LIB</t>
  </si>
  <si>
    <t>Lesotho</t>
  </si>
  <si>
    <t>LES</t>
  </si>
  <si>
    <t>Liberia</t>
  </si>
  <si>
    <t>LBR</t>
  </si>
  <si>
    <t>Libya</t>
  </si>
  <si>
    <t>LBA</t>
  </si>
  <si>
    <t>Liechtenstein</t>
  </si>
  <si>
    <t>LIE</t>
  </si>
  <si>
    <t>Lithuania</t>
  </si>
  <si>
    <t>LTU</t>
  </si>
  <si>
    <t>Luxembourg</t>
  </si>
  <si>
    <t>LUX</t>
  </si>
  <si>
    <t>MKD</t>
  </si>
  <si>
    <t>Madagascar</t>
  </si>
  <si>
    <t>MAD</t>
  </si>
  <si>
    <t>Malawi</t>
  </si>
  <si>
    <t>MAW</t>
  </si>
  <si>
    <t>Malaysia</t>
  </si>
  <si>
    <t>MAS</t>
  </si>
  <si>
    <t>Maldives</t>
  </si>
  <si>
    <t>MDV</t>
  </si>
  <si>
    <t>Mali</t>
  </si>
  <si>
    <t>MLI</t>
  </si>
  <si>
    <t>Malta</t>
  </si>
  <si>
    <t>MLT</t>
  </si>
  <si>
    <t>Mauritania</t>
  </si>
  <si>
    <t>MTN</t>
  </si>
  <si>
    <t>Mauritius</t>
  </si>
  <si>
    <t>MRI</t>
  </si>
  <si>
    <t>Mexico</t>
  </si>
  <si>
    <t>MEX</t>
  </si>
  <si>
    <t>FSM</t>
  </si>
  <si>
    <t>Moldova</t>
  </si>
  <si>
    <t>MDA</t>
  </si>
  <si>
    <t>Monaco</t>
  </si>
  <si>
    <t>MON</t>
  </si>
  <si>
    <t>Mongolia</t>
  </si>
  <si>
    <t>MGL</t>
  </si>
  <si>
    <t>Morocco</t>
  </si>
  <si>
    <t>MAR</t>
  </si>
  <si>
    <t>Mozambique</t>
  </si>
  <si>
    <t>MOZ</t>
  </si>
  <si>
    <t>Myanmar (Burma)</t>
  </si>
  <si>
    <t>MYA</t>
  </si>
  <si>
    <t>Nauru</t>
  </si>
  <si>
    <t>NRU</t>
  </si>
  <si>
    <t>Nepal</t>
  </si>
  <si>
    <t>NEP</t>
  </si>
  <si>
    <t>Netherlands</t>
  </si>
  <si>
    <t>NED</t>
  </si>
  <si>
    <t>Netherlands Antilles</t>
  </si>
  <si>
    <t>AHO</t>
  </si>
  <si>
    <t>Nicaragua</t>
  </si>
  <si>
    <t>NCA</t>
  </si>
  <si>
    <t>Niger</t>
  </si>
  <si>
    <t>NIG</t>
  </si>
  <si>
    <t>Nigeria</t>
  </si>
  <si>
    <t>NGR</t>
  </si>
  <si>
    <t>Oman</t>
  </si>
  <si>
    <t>OMA</t>
  </si>
  <si>
    <t>Pakistan</t>
  </si>
  <si>
    <t>PAK</t>
  </si>
  <si>
    <t>Palau</t>
  </si>
  <si>
    <t>PLW</t>
  </si>
  <si>
    <t>Palestine</t>
  </si>
  <si>
    <t>PLE</t>
  </si>
  <si>
    <t>Panama</t>
  </si>
  <si>
    <t>PAN</t>
  </si>
  <si>
    <t>Papua New Guinea</t>
  </si>
  <si>
    <t>PNG</t>
  </si>
  <si>
    <t>Paraguay</t>
  </si>
  <si>
    <t>PAR</t>
  </si>
  <si>
    <t>Peru</t>
  </si>
  <si>
    <t>PER</t>
  </si>
  <si>
    <t>Philippines</t>
  </si>
  <si>
    <t>PHI</t>
  </si>
  <si>
    <t>Puerto Rico</t>
  </si>
  <si>
    <t>PUR</t>
  </si>
  <si>
    <t>Qatar</t>
  </si>
  <si>
    <t>QAT</t>
  </si>
  <si>
    <t>Romania</t>
  </si>
  <si>
    <t>ROM</t>
  </si>
  <si>
    <t>Rwanda</t>
  </si>
  <si>
    <t>RWA</t>
  </si>
  <si>
    <t>Saint Kitts and Nevis</t>
  </si>
  <si>
    <t>SKN</t>
  </si>
  <si>
    <t>Saint Lucia</t>
  </si>
  <si>
    <t>LCA</t>
  </si>
  <si>
    <t>Saint Vincent and the Grenadines</t>
  </si>
  <si>
    <t>VIN</t>
  </si>
  <si>
    <t>Samoa</t>
  </si>
  <si>
    <t>SAM</t>
  </si>
  <si>
    <t>San Marino</t>
  </si>
  <si>
    <t>SMR</t>
  </si>
  <si>
    <t>Sao Tome and Principe</t>
  </si>
  <si>
    <t>STP</t>
  </si>
  <si>
    <t>Saudi Arabia</t>
  </si>
  <si>
    <t>KSA</t>
  </si>
  <si>
    <t>Senegal</t>
  </si>
  <si>
    <t>SEN</t>
  </si>
  <si>
    <t>Serbia and Montenegro (Yugoslavia)</t>
  </si>
  <si>
    <t>SCG</t>
  </si>
  <si>
    <t>Seychelles</t>
  </si>
  <si>
    <t>SEY</t>
  </si>
  <si>
    <t>Sierra Leone</t>
  </si>
  <si>
    <t>SLE</t>
  </si>
  <si>
    <t>Singapore</t>
  </si>
  <si>
    <t>SIN</t>
  </si>
  <si>
    <t>Slovakia</t>
  </si>
  <si>
    <t>SVK</t>
  </si>
  <si>
    <t>Slovenia</t>
  </si>
  <si>
    <t>SLO</t>
  </si>
  <si>
    <t>Solomon Islands</t>
  </si>
  <si>
    <t>SOL</t>
  </si>
  <si>
    <t>Somalia</t>
  </si>
  <si>
    <t>SOM</t>
  </si>
  <si>
    <t>Sri Lanka</t>
  </si>
  <si>
    <t>SRI</t>
  </si>
  <si>
    <t>Sudan</t>
  </si>
  <si>
    <t>SUD</t>
  </si>
  <si>
    <t>Suriname</t>
  </si>
  <si>
    <t>SUR</t>
  </si>
  <si>
    <t>Swaziland</t>
  </si>
  <si>
    <t>SWZ</t>
  </si>
  <si>
    <t>Syria</t>
  </si>
  <si>
    <t>SYR</t>
  </si>
  <si>
    <t>Taiwan</t>
  </si>
  <si>
    <t>TPE</t>
  </si>
  <si>
    <t>Tajikistan</t>
  </si>
  <si>
    <t>TJK</t>
  </si>
  <si>
    <t>Tanzania</t>
  </si>
  <si>
    <t>TAN</t>
  </si>
  <si>
    <t>Thailand</t>
  </si>
  <si>
    <t>THA</t>
  </si>
  <si>
    <t>The Bahamas</t>
  </si>
  <si>
    <t>BAH</t>
  </si>
  <si>
    <t>The Gambia</t>
  </si>
  <si>
    <t>GAM</t>
  </si>
  <si>
    <t>Timor-Leste</t>
  </si>
  <si>
    <t>TLS</t>
  </si>
  <si>
    <t>Togo</t>
  </si>
  <si>
    <t>TOG</t>
  </si>
  <si>
    <t>Tonga</t>
  </si>
  <si>
    <t>TGA</t>
  </si>
  <si>
    <t>Trinidad and Tobago</t>
  </si>
  <si>
    <t>TRI</t>
  </si>
  <si>
    <t>Tunisia</t>
  </si>
  <si>
    <t>TUN</t>
  </si>
  <si>
    <t>Turkey</t>
  </si>
  <si>
    <t>TUR</t>
  </si>
  <si>
    <t>Turkmenistan</t>
  </si>
  <si>
    <t>TKM</t>
  </si>
  <si>
    <t>Uganda</t>
  </si>
  <si>
    <t>UGA</t>
  </si>
  <si>
    <t>Ukraine</t>
  </si>
  <si>
    <t>UKR</t>
  </si>
  <si>
    <t>United Arab Emirates</t>
  </si>
  <si>
    <t>UAE</t>
  </si>
  <si>
    <t>Uruguay</t>
  </si>
  <si>
    <t>URU</t>
  </si>
  <si>
    <t>Uzbekistan</t>
  </si>
  <si>
    <t>UZB</t>
  </si>
  <si>
    <t>Vanuatu</t>
  </si>
  <si>
    <t>VAN</t>
  </si>
  <si>
    <t>Venezuela</t>
  </si>
  <si>
    <t>VEN</t>
  </si>
  <si>
    <t>Vietnam</t>
  </si>
  <si>
    <t>VIE</t>
  </si>
  <si>
    <t>Virgin Islands</t>
  </si>
  <si>
    <t>ISV</t>
  </si>
  <si>
    <t>Yemen</t>
  </si>
  <si>
    <t>YEM</t>
  </si>
  <si>
    <t>Zambia</t>
  </si>
  <si>
    <t>ZAM</t>
  </si>
  <si>
    <t>The Targets are to be scored using "Best Edge" scoring.</t>
  </si>
  <si>
    <t>The FM is part of the WRB tie breaker system.</t>
  </si>
  <si>
    <t xml:space="preserve">    -  then highest second and then third target.</t>
  </si>
  <si>
    <t xml:space="preserve">Using this scoring it’s almost impossible to have a tie. </t>
  </si>
  <si>
    <t>This is a Very Simple Spread sheet for recording your scores.</t>
  </si>
  <si>
    <t>All the Olympic Countries with their 3 Letter ID Codes are listed on the "Country ID's" Sheet.</t>
  </si>
  <si>
    <t>Everyone likes to see what Equipment others are using.   The equipment list is not compulsory but helpful.</t>
  </si>
  <si>
    <t>If a Last Name is two names like Von Braun it is best to leave out the space - VonBraun or McDonald for example.</t>
  </si>
  <si>
    <t xml:space="preserve">       (Try using Upper and Lower case letters not all Capitols)</t>
  </si>
  <si>
    <t>If the bullet hole touches the scoring ring it is in and if it touches the x-ring it is scored an 'X'.</t>
  </si>
  <si>
    <t>If the Score is 250 the first target that is not an 'X' is  FM.</t>
  </si>
  <si>
    <t>You can check the WRB website for further information as it becomes available.    http://worldrimfire.com/</t>
  </si>
  <si>
    <t>If you have any questions at all please email me and I will get back to you!  I check my email every day!</t>
  </si>
  <si>
    <t>Doug Weeter</t>
  </si>
  <si>
    <t>Savannah, Georgia  USA</t>
  </si>
  <si>
    <t>Email:  doug@worldrimfire.com</t>
  </si>
  <si>
    <t>Please Email me a copy of this excel file as soon as possible after your match so I can record your Country's scores.</t>
  </si>
  <si>
    <t>This is a very Simple Version of the Scoring Program.  The full version can be downloaded from the website or</t>
  </si>
  <si>
    <t>just email me and I will send you a copy.</t>
  </si>
  <si>
    <t>Please be sure to check the spelling of all Competitor names.</t>
  </si>
  <si>
    <t>Use the Tabs at the bottom to move around the sheets.</t>
  </si>
  <si>
    <t xml:space="preserve">Please fill in the Match date and the Country with its ID on the "Scores" sheet. </t>
  </si>
  <si>
    <t>May all your Targets be 250's and I look forward to getting your scores.</t>
  </si>
  <si>
    <t>Doug</t>
  </si>
  <si>
    <t>Scotland</t>
  </si>
  <si>
    <t>SCT</t>
  </si>
  <si>
    <t>Congo, Democratic Republic of the</t>
  </si>
  <si>
    <t>Micronesia, Federated States of</t>
  </si>
  <si>
    <t>Macedonia, Former Yugoslav Republic of</t>
  </si>
  <si>
    <t>WRB Postal - Simple Scoring Sheets</t>
  </si>
  <si>
    <t xml:space="preserve">FM  means First Miss, this is the first shot that is not in the 10 ring. </t>
  </si>
  <si>
    <t>Example:  If you had 10 shooters with exactly the same score you would look at the highest first target</t>
  </si>
  <si>
    <t xml:space="preserve">       If there is still a Tie then  you would look at FM first, second and third target. </t>
  </si>
  <si>
    <t>The full version has a lot more bells and whistles but also a little more complicated.</t>
  </si>
  <si>
    <t>Sukunimi</t>
  </si>
  <si>
    <t>Etunimi</t>
  </si>
  <si>
    <t>Ampujan nimi</t>
  </si>
  <si>
    <t>Kierros 1</t>
  </si>
  <si>
    <t>Kierros 2</t>
  </si>
  <si>
    <t>Kierros 3</t>
  </si>
  <si>
    <t>TULOS</t>
  </si>
  <si>
    <t>Kilpailupäivä:</t>
  </si>
  <si>
    <t>Seura</t>
  </si>
  <si>
    <t>Tulos</t>
  </si>
  <si>
    <t>Paikka:</t>
  </si>
  <si>
    <t>Sija</t>
  </si>
  <si>
    <t>Karttula</t>
  </si>
  <si>
    <t>KASA-AMMUNTA  /  PISTELAJIEN SM-KILPAILUT  /  PIENOISKIVÄÄRI UL 25m</t>
  </si>
  <si>
    <t>Varis</t>
  </si>
  <si>
    <t>Timo-Heikki</t>
  </si>
  <si>
    <t>KeAMs</t>
  </si>
  <si>
    <t>Suominen</t>
  </si>
  <si>
    <t>Jarkko</t>
  </si>
  <si>
    <t>Sa-Sa</t>
  </si>
  <si>
    <t>Riihimäki</t>
  </si>
  <si>
    <t>Juha</t>
  </si>
  <si>
    <t>IKA</t>
  </si>
  <si>
    <t>Karhunen</t>
  </si>
  <si>
    <t>Toimi</t>
  </si>
  <si>
    <t>KarttA</t>
  </si>
  <si>
    <t>Lågas</t>
  </si>
  <si>
    <t>Jens</t>
  </si>
  <si>
    <t>SKA</t>
  </si>
  <si>
    <t>Ikäheimo</t>
  </si>
  <si>
    <t>Antti</t>
  </si>
  <si>
    <t>Tapani</t>
  </si>
  <si>
    <t>Mukari</t>
  </si>
  <si>
    <t>Jorma</t>
  </si>
  <si>
    <t>Mauri</t>
  </si>
  <si>
    <t>VäVi</t>
  </si>
  <si>
    <t>Murisoja</t>
  </si>
  <si>
    <t>Risto</t>
  </si>
  <si>
    <t>HaaAs</t>
  </si>
  <si>
    <t>Eija</t>
  </si>
  <si>
    <t>Ulla</t>
  </si>
  <si>
    <t>Muotio</t>
  </si>
  <si>
    <t>Jyrki</t>
  </si>
  <si>
    <t>VS-VA</t>
  </si>
  <si>
    <t>Puutio</t>
  </si>
  <si>
    <t>Voitto</t>
  </si>
  <si>
    <t>LMS</t>
  </si>
  <si>
    <t>Koskela</t>
  </si>
  <si>
    <t>Janne</t>
  </si>
  <si>
    <t>Viitanen</t>
  </si>
  <si>
    <t>Mähönen</t>
  </si>
  <si>
    <t>Eero</t>
  </si>
  <si>
    <t>Hietanen</t>
  </si>
  <si>
    <t>TIA</t>
  </si>
  <si>
    <t>Kesänen</t>
  </si>
  <si>
    <t>Seppo</t>
  </si>
  <si>
    <t>KouMas</t>
  </si>
  <si>
    <t>Korpi</t>
  </si>
  <si>
    <t>Tomi</t>
  </si>
  <si>
    <t>SSG</t>
  </si>
  <si>
    <t>DNS</t>
  </si>
  <si>
    <t>Nousiainen</t>
  </si>
</sst>
</file>

<file path=xl/styles.xml><?xml version="1.0" encoding="utf-8"?>
<styleSheet xmlns="http://schemas.openxmlformats.org/spreadsheetml/2006/main">
  <numFmts count="1">
    <numFmt numFmtId="164" formatCode="dd\ mmm\ yy"/>
  </numFmts>
  <fonts count="24">
    <font>
      <sz val="10"/>
      <name val="Arial"/>
    </font>
    <font>
      <b/>
      <sz val="10"/>
      <name val="Arial"/>
      <family val="2"/>
    </font>
    <font>
      <sz val="6"/>
      <name val="Arial"/>
      <family val="2"/>
    </font>
    <font>
      <sz val="8"/>
      <name val="Arial"/>
    </font>
    <font>
      <sz val="12"/>
      <name val="Times New Roman"/>
      <family val="1"/>
    </font>
    <font>
      <b/>
      <sz val="10"/>
      <color indexed="8"/>
      <name val="Verdana"/>
      <family val="2"/>
    </font>
    <font>
      <sz val="10"/>
      <name val="Arial"/>
    </font>
    <font>
      <sz val="10"/>
      <color indexed="8"/>
      <name val="Verdana"/>
      <family val="2"/>
    </font>
    <font>
      <sz val="10"/>
      <name val="Arial"/>
    </font>
    <font>
      <b/>
      <i/>
      <sz val="12"/>
      <name val="Times New Roman"/>
      <family val="1"/>
    </font>
    <font>
      <b/>
      <sz val="8"/>
      <name val="Arial"/>
    </font>
    <font>
      <b/>
      <sz val="14"/>
      <name val="Times New Roman"/>
      <family val="1"/>
    </font>
    <font>
      <sz val="16"/>
      <name val="Script MT Bold"/>
      <family val="4"/>
    </font>
    <font>
      <b/>
      <sz val="8"/>
      <name val="Times New Roman"/>
      <family val="1"/>
    </font>
    <font>
      <sz val="12"/>
      <name val="Arial"/>
      <family val="2"/>
    </font>
    <font>
      <sz val="8"/>
      <name val="Arial Unicode MS"/>
      <family val="2"/>
    </font>
    <font>
      <sz val="10"/>
      <name val="Arial Unicode MS"/>
      <family val="2"/>
    </font>
    <font>
      <b/>
      <sz val="16"/>
      <name val="Arial Unicode MS"/>
      <family val="2"/>
    </font>
    <font>
      <b/>
      <sz val="11"/>
      <name val="Arial Unicode MS"/>
      <family val="2"/>
    </font>
    <font>
      <b/>
      <sz val="10"/>
      <name val="Arial Unicode MS"/>
      <family val="2"/>
    </font>
    <font>
      <b/>
      <i/>
      <sz val="11"/>
      <name val="Arial Unicode MS"/>
      <family val="2"/>
    </font>
    <font>
      <sz val="11"/>
      <name val="Arial Unicode MS"/>
      <family val="2"/>
    </font>
    <font>
      <sz val="6"/>
      <name val="Arial Unicode MS"/>
      <family val="2"/>
    </font>
    <font>
      <sz val="12"/>
      <name val="Arial Unicode MS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0" fillId="0" borderId="0" xfId="0" applyProtection="1"/>
    <xf numFmtId="0" fontId="6" fillId="0" borderId="0" xfId="0" applyFont="1"/>
    <xf numFmtId="0" fontId="5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8" fillId="0" borderId="0" xfId="0" applyFont="1"/>
    <xf numFmtId="14" fontId="6" fillId="0" borderId="0" xfId="0" applyNumberFormat="1" applyFont="1"/>
    <xf numFmtId="0" fontId="3" fillId="0" borderId="0" xfId="0" applyFont="1"/>
    <xf numFmtId="164" fontId="13" fillId="4" borderId="0" xfId="0" applyNumberFormat="1" applyFont="1" applyFill="1" applyBorder="1" applyAlignment="1" applyProtection="1">
      <alignment horizontal="center"/>
    </xf>
    <xf numFmtId="0" fontId="11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0" xfId="0" applyFont="1" applyFill="1"/>
    <xf numFmtId="0" fontId="4" fillId="4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0" fontId="12" fillId="0" borderId="0" xfId="0" applyFont="1" applyFill="1" applyAlignment="1">
      <alignment horizontal="center"/>
    </xf>
    <xf numFmtId="0" fontId="0" fillId="0" borderId="0" xfId="0" applyBorder="1"/>
    <xf numFmtId="0" fontId="3" fillId="4" borderId="4" xfId="0" applyFont="1" applyFill="1" applyBorder="1"/>
    <xf numFmtId="0" fontId="3" fillId="0" borderId="4" xfId="0" applyFont="1" applyBorder="1"/>
    <xf numFmtId="0" fontId="10" fillId="4" borderId="4" xfId="0" applyFont="1" applyFill="1" applyBorder="1" applyAlignment="1" applyProtection="1">
      <alignment horizontal="center"/>
    </xf>
    <xf numFmtId="0" fontId="0" fillId="0" borderId="5" xfId="0" applyBorder="1"/>
    <xf numFmtId="0" fontId="14" fillId="0" borderId="6" xfId="0" applyFont="1" applyBorder="1"/>
    <xf numFmtId="0" fontId="14" fillId="0" borderId="0" xfId="0" applyFont="1"/>
    <xf numFmtId="0" fontId="14" fillId="0" borderId="0" xfId="0" applyFont="1" applyProtection="1"/>
    <xf numFmtId="0" fontId="14" fillId="0" borderId="0" xfId="0" applyFont="1" applyBorder="1"/>
    <xf numFmtId="0" fontId="0" fillId="6" borderId="0" xfId="0" applyFill="1"/>
    <xf numFmtId="0" fontId="16" fillId="0" borderId="3" xfId="0" applyFont="1" applyBorder="1"/>
    <xf numFmtId="0" fontId="20" fillId="4" borderId="0" xfId="0" applyFont="1" applyFill="1" applyBorder="1" applyAlignment="1" applyProtection="1">
      <alignment horizontal="center"/>
    </xf>
    <xf numFmtId="0" fontId="16" fillId="6" borderId="0" xfId="0" applyFont="1" applyFill="1" applyBorder="1"/>
    <xf numFmtId="0" fontId="18" fillId="4" borderId="8" xfId="0" applyFont="1" applyFill="1" applyBorder="1" applyAlignment="1" applyProtection="1">
      <alignment horizontal="left"/>
    </xf>
    <xf numFmtId="0" fontId="22" fillId="0" borderId="0" xfId="0" applyFont="1" applyBorder="1" applyAlignment="1" applyProtection="1">
      <alignment horizontal="center"/>
    </xf>
    <xf numFmtId="0" fontId="15" fillId="6" borderId="8" xfId="0" applyFont="1" applyFill="1" applyBorder="1" applyAlignment="1" applyProtection="1">
      <alignment horizontal="center"/>
    </xf>
    <xf numFmtId="0" fontId="15" fillId="6" borderId="10" xfId="0" applyFont="1" applyFill="1" applyBorder="1" applyAlignment="1" applyProtection="1">
      <alignment horizontal="center"/>
    </xf>
    <xf numFmtId="0" fontId="15" fillId="6" borderId="9" xfId="0" applyFont="1" applyFill="1" applyBorder="1" applyAlignment="1" applyProtection="1">
      <alignment horizontal="center"/>
    </xf>
    <xf numFmtId="0" fontId="15" fillId="6" borderId="2" xfId="0" applyFont="1" applyFill="1" applyBorder="1" applyAlignment="1" applyProtection="1">
      <alignment horizontal="center"/>
    </xf>
    <xf numFmtId="0" fontId="21" fillId="0" borderId="7" xfId="0" applyFont="1" applyBorder="1"/>
    <xf numFmtId="0" fontId="21" fillId="0" borderId="0" xfId="0" applyFont="1"/>
    <xf numFmtId="0" fontId="21" fillId="6" borderId="11" xfId="0" applyFont="1" applyFill="1" applyBorder="1" applyAlignment="1" applyProtection="1">
      <alignment horizontal="center"/>
    </xf>
    <xf numFmtId="0" fontId="21" fillId="6" borderId="7" xfId="0" applyFont="1" applyFill="1" applyBorder="1" applyAlignment="1" applyProtection="1">
      <alignment horizontal="center"/>
    </xf>
    <xf numFmtId="0" fontId="21" fillId="6" borderId="12" xfId="0" applyFont="1" applyFill="1" applyBorder="1" applyAlignment="1" applyProtection="1">
      <alignment horizontal="center"/>
    </xf>
    <xf numFmtId="0" fontId="21" fillId="6" borderId="13" xfId="0" applyFont="1" applyFill="1" applyBorder="1" applyAlignment="1" applyProtection="1">
      <alignment horizontal="center"/>
    </xf>
    <xf numFmtId="0" fontId="21" fillId="6" borderId="14" xfId="0" applyFont="1" applyFill="1" applyBorder="1" applyAlignment="1" applyProtection="1">
      <alignment horizontal="center"/>
    </xf>
    <xf numFmtId="0" fontId="21" fillId="6" borderId="15" xfId="0" applyFont="1" applyFill="1" applyBorder="1" applyAlignment="1" applyProtection="1">
      <alignment horizontal="center"/>
    </xf>
    <xf numFmtId="0" fontId="23" fillId="0" borderId="7" xfId="0" applyFont="1" applyBorder="1"/>
    <xf numFmtId="0" fontId="23" fillId="0" borderId="0" xfId="0" applyFont="1"/>
    <xf numFmtId="0" fontId="23" fillId="6" borderId="11" xfId="0" applyFont="1" applyFill="1" applyBorder="1" applyAlignment="1" applyProtection="1">
      <alignment horizontal="center"/>
    </xf>
    <xf numFmtId="0" fontId="23" fillId="6" borderId="7" xfId="0" applyFont="1" applyFill="1" applyBorder="1" applyAlignment="1" applyProtection="1">
      <alignment horizontal="center"/>
    </xf>
    <xf numFmtId="0" fontId="23" fillId="6" borderId="12" xfId="0" applyFont="1" applyFill="1" applyBorder="1" applyAlignment="1" applyProtection="1">
      <alignment horizontal="center"/>
    </xf>
    <xf numFmtId="0" fontId="23" fillId="6" borderId="13" xfId="0" applyFont="1" applyFill="1" applyBorder="1" applyAlignment="1" applyProtection="1">
      <alignment horizontal="center"/>
    </xf>
    <xf numFmtId="0" fontId="23" fillId="6" borderId="14" xfId="0" applyFont="1" applyFill="1" applyBorder="1" applyAlignment="1" applyProtection="1">
      <alignment horizontal="center"/>
    </xf>
    <xf numFmtId="0" fontId="23" fillId="6" borderId="15" xfId="0" applyFont="1" applyFill="1" applyBorder="1" applyAlignment="1" applyProtection="1">
      <alignment horizontal="center"/>
    </xf>
    <xf numFmtId="0" fontId="23" fillId="0" borderId="5" xfId="0" applyFont="1" applyBorder="1"/>
    <xf numFmtId="0" fontId="23" fillId="6" borderId="0" xfId="0" applyFont="1" applyFill="1"/>
    <xf numFmtId="0" fontId="14" fillId="7" borderId="6" xfId="0" applyFont="1" applyFill="1" applyBorder="1"/>
    <xf numFmtId="0" fontId="14" fillId="7" borderId="0" xfId="0" applyFont="1" applyFill="1" applyProtection="1"/>
    <xf numFmtId="0" fontId="14" fillId="7" borderId="0" xfId="0" applyFont="1" applyFill="1"/>
    <xf numFmtId="0" fontId="16" fillId="0" borderId="0" xfId="0" applyFont="1" applyBorder="1"/>
    <xf numFmtId="0" fontId="17" fillId="4" borderId="0" xfId="0" applyFont="1" applyFill="1" applyBorder="1" applyAlignment="1"/>
    <xf numFmtId="164" fontId="18" fillId="4" borderId="0" xfId="0" applyNumberFormat="1" applyFont="1" applyFill="1" applyBorder="1" applyAlignment="1" applyProtection="1">
      <alignment horizontal="center"/>
    </xf>
    <xf numFmtId="0" fontId="18" fillId="4" borderId="0" xfId="0" applyFont="1" applyFill="1" applyBorder="1" applyAlignment="1"/>
    <xf numFmtId="164" fontId="19" fillId="4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right" vertical="center"/>
    </xf>
    <xf numFmtId="14" fontId="19" fillId="4" borderId="0" xfId="0" applyNumberFormat="1" applyFont="1" applyFill="1" applyBorder="1" applyAlignment="1" applyProtection="1">
      <alignment horizontal="left" vertical="center"/>
    </xf>
    <xf numFmtId="0" fontId="9" fillId="5" borderId="16" xfId="0" applyFont="1" applyFill="1" applyBorder="1" applyAlignment="1">
      <alignment horizontal="center"/>
    </xf>
    <xf numFmtId="0" fontId="21" fillId="0" borderId="7" xfId="0" applyFont="1" applyFill="1" applyBorder="1"/>
    <xf numFmtId="0" fontId="21" fillId="0" borderId="0" xfId="0" applyFont="1" applyFill="1"/>
    <xf numFmtId="0" fontId="21" fillId="0" borderId="11" xfId="0" applyFont="1" applyFill="1" applyBorder="1" applyAlignment="1" applyProtection="1">
      <alignment horizontal="center"/>
    </xf>
    <xf numFmtId="0" fontId="21" fillId="0" borderId="7" xfId="0" applyFont="1" applyFill="1" applyBorder="1" applyAlignment="1" applyProtection="1">
      <alignment horizontal="center"/>
    </xf>
    <xf numFmtId="0" fontId="21" fillId="0" borderId="12" xfId="0" applyFont="1" applyFill="1" applyBorder="1" applyAlignment="1" applyProtection="1">
      <alignment horizontal="center"/>
    </xf>
    <xf numFmtId="0" fontId="21" fillId="0" borderId="13" xfId="0" applyFont="1" applyFill="1" applyBorder="1" applyAlignment="1" applyProtection="1">
      <alignment horizontal="center"/>
    </xf>
    <xf numFmtId="0" fontId="21" fillId="0" borderId="14" xfId="0" applyFont="1" applyFill="1" applyBorder="1" applyAlignment="1" applyProtection="1">
      <alignment horizontal="center"/>
    </xf>
    <xf numFmtId="0" fontId="21" fillId="0" borderId="15" xfId="0" applyFont="1" applyFill="1" applyBorder="1" applyAlignment="1" applyProtection="1">
      <alignment horizontal="center"/>
    </xf>
    <xf numFmtId="0" fontId="21" fillId="0" borderId="8" xfId="0" applyFont="1" applyFill="1" applyBorder="1"/>
    <xf numFmtId="0" fontId="14" fillId="0" borderId="6" xfId="0" applyFont="1" applyFill="1" applyBorder="1"/>
    <xf numFmtId="0" fontId="14" fillId="0" borderId="0" xfId="0" applyFont="1" applyFill="1" applyProtection="1"/>
    <xf numFmtId="0" fontId="14" fillId="0" borderId="0" xfId="0" applyFont="1" applyFill="1"/>
    <xf numFmtId="0" fontId="15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9" fillId="4" borderId="5" xfId="0" applyFont="1" applyFill="1" applyBorder="1" applyAlignment="1" applyProtection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9" fillId="4" borderId="10" xfId="0" applyFont="1" applyFill="1" applyBorder="1" applyAlignment="1" applyProtection="1">
      <alignment horizontal="center"/>
    </xf>
    <xf numFmtId="0" fontId="15" fillId="4" borderId="7" xfId="0" applyFont="1" applyFill="1" applyBorder="1" applyAlignment="1">
      <alignment horizontal="center"/>
    </xf>
    <xf numFmtId="0" fontId="18" fillId="4" borderId="7" xfId="0" applyFont="1" applyFill="1" applyBorder="1" applyAlignment="1" applyProtection="1">
      <alignment horizontal="center"/>
    </xf>
    <xf numFmtId="0" fontId="19" fillId="4" borderId="7" xfId="0" applyFont="1" applyFill="1" applyBorder="1" applyAlignment="1" applyProtection="1">
      <alignment horizontal="center"/>
    </xf>
    <xf numFmtId="0" fontId="19" fillId="0" borderId="7" xfId="0" applyFont="1" applyBorder="1" applyAlignment="1" applyProtection="1">
      <alignment horizontal="center"/>
    </xf>
    <xf numFmtId="0" fontId="19" fillId="6" borderId="7" xfId="0" applyFont="1" applyFill="1" applyBorder="1" applyAlignment="1" applyProtection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DDDDD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opLeftCell="A10" workbookViewId="0">
      <selection activeCell="A2" sqref="A2"/>
    </sheetView>
  </sheetViews>
  <sheetFormatPr defaultColWidth="8.85546875" defaultRowHeight="15.75"/>
  <cols>
    <col min="1" max="1" width="8" style="14" bestFit="1" customWidth="1"/>
    <col min="2" max="2" width="102.28515625" style="14" bestFit="1" customWidth="1"/>
    <col min="3" max="3" width="12.42578125" style="14" customWidth="1"/>
    <col min="4" max="16384" width="8.85546875" style="14"/>
  </cols>
  <sheetData>
    <row r="1" spans="1:9" ht="18.75">
      <c r="A1" s="11">
        <v>39814</v>
      </c>
      <c r="B1" s="12" t="s">
        <v>440</v>
      </c>
      <c r="C1" s="13"/>
      <c r="D1" s="13"/>
      <c r="E1" s="13"/>
      <c r="F1" s="13"/>
      <c r="G1" s="13"/>
      <c r="H1" s="13"/>
      <c r="I1" s="13"/>
    </row>
    <row r="2" spans="1:9">
      <c r="B2" s="15" t="s">
        <v>415</v>
      </c>
      <c r="C2" s="13"/>
      <c r="D2" s="13"/>
      <c r="E2" s="13"/>
      <c r="F2" s="13"/>
      <c r="G2" s="13"/>
      <c r="H2" s="13"/>
      <c r="I2" s="13"/>
    </row>
    <row r="3" spans="1:9">
      <c r="B3" s="16" t="s">
        <v>431</v>
      </c>
      <c r="C3" s="13"/>
      <c r="D3" s="13"/>
      <c r="E3" s="13"/>
      <c r="F3" s="13"/>
      <c r="G3" s="13"/>
      <c r="H3" s="13"/>
      <c r="I3" s="13"/>
    </row>
    <row r="4" spans="1:9">
      <c r="B4" s="17" t="s">
        <v>432</v>
      </c>
      <c r="C4" s="13"/>
      <c r="D4" s="13"/>
      <c r="E4" s="13"/>
      <c r="F4" s="13"/>
      <c r="G4" s="13"/>
      <c r="H4" s="13"/>
      <c r="I4" s="13"/>
    </row>
    <row r="5" spans="1:9">
      <c r="B5" s="17" t="s">
        <v>416</v>
      </c>
      <c r="C5" s="13"/>
      <c r="D5" s="13"/>
      <c r="E5" s="13"/>
      <c r="F5" s="13"/>
      <c r="G5" s="13"/>
      <c r="H5" s="13"/>
      <c r="I5" s="13"/>
    </row>
    <row r="6" spans="1:9">
      <c r="B6" s="18" t="s">
        <v>430</v>
      </c>
      <c r="C6" s="13"/>
      <c r="D6" s="13"/>
      <c r="E6" s="13"/>
      <c r="F6" s="13"/>
      <c r="G6" s="13"/>
      <c r="H6" s="13"/>
      <c r="I6" s="13"/>
    </row>
    <row r="7" spans="1:9">
      <c r="B7" s="18" t="s">
        <v>418</v>
      </c>
      <c r="C7" s="13"/>
      <c r="D7" s="13"/>
      <c r="E7" s="13"/>
      <c r="F7" s="13"/>
      <c r="G7" s="13"/>
      <c r="H7" s="13"/>
      <c r="I7" s="13"/>
    </row>
    <row r="8" spans="1:9">
      <c r="B8" s="18" t="s">
        <v>419</v>
      </c>
      <c r="C8" s="13"/>
      <c r="D8" s="13"/>
      <c r="E8" s="13"/>
      <c r="F8" s="13"/>
      <c r="G8" s="13"/>
      <c r="H8" s="13"/>
      <c r="I8" s="13"/>
    </row>
    <row r="9" spans="1:9">
      <c r="B9" s="18" t="s">
        <v>411</v>
      </c>
      <c r="C9" s="13"/>
      <c r="D9" s="13"/>
      <c r="E9" s="13"/>
      <c r="F9" s="13"/>
      <c r="G9" s="13"/>
      <c r="H9" s="13"/>
      <c r="I9" s="13"/>
    </row>
    <row r="10" spans="1:9">
      <c r="B10" s="18" t="s">
        <v>420</v>
      </c>
      <c r="C10" s="13"/>
      <c r="D10" s="13"/>
      <c r="E10" s="13"/>
      <c r="F10" s="13"/>
      <c r="G10" s="13"/>
      <c r="H10" s="13"/>
      <c r="I10" s="13"/>
    </row>
    <row r="11" spans="1:9">
      <c r="A11" s="13"/>
      <c r="B11" s="18" t="s">
        <v>441</v>
      </c>
      <c r="C11" s="13"/>
      <c r="D11" s="13"/>
      <c r="E11" s="13"/>
      <c r="F11" s="13"/>
      <c r="G11" s="13"/>
      <c r="H11" s="13"/>
      <c r="I11" s="13"/>
    </row>
    <row r="12" spans="1:9">
      <c r="A12" s="13"/>
      <c r="B12" s="18" t="s">
        <v>421</v>
      </c>
      <c r="C12" s="13"/>
      <c r="D12" s="13"/>
      <c r="E12" s="13"/>
      <c r="F12" s="13"/>
      <c r="G12" s="13"/>
      <c r="H12" s="13"/>
      <c r="I12" s="13"/>
    </row>
    <row r="13" spans="1:9">
      <c r="A13" s="13"/>
      <c r="B13" s="18" t="s">
        <v>412</v>
      </c>
      <c r="C13" s="13"/>
      <c r="D13" s="13"/>
      <c r="E13" s="13"/>
      <c r="F13" s="13"/>
      <c r="G13" s="13"/>
      <c r="H13" s="13"/>
      <c r="I13" s="13"/>
    </row>
    <row r="14" spans="1:9">
      <c r="A14" s="13"/>
      <c r="B14" s="18" t="s">
        <v>442</v>
      </c>
      <c r="C14" s="13"/>
      <c r="D14" s="13"/>
      <c r="E14" s="13"/>
      <c r="F14" s="13"/>
      <c r="G14" s="13"/>
      <c r="H14" s="13"/>
      <c r="I14" s="13"/>
    </row>
    <row r="15" spans="1:9">
      <c r="A15" s="13"/>
      <c r="B15" s="18" t="s">
        <v>413</v>
      </c>
      <c r="C15" s="13"/>
      <c r="D15" s="13"/>
      <c r="E15" s="13"/>
      <c r="F15" s="13"/>
      <c r="G15" s="13"/>
      <c r="H15" s="13"/>
      <c r="I15" s="13"/>
    </row>
    <row r="16" spans="1:9">
      <c r="A16" s="13"/>
      <c r="B16" s="18" t="s">
        <v>443</v>
      </c>
      <c r="C16" s="13"/>
      <c r="D16" s="13"/>
      <c r="E16" s="13"/>
      <c r="F16" s="13"/>
      <c r="G16" s="13"/>
      <c r="H16" s="13"/>
      <c r="I16" s="13"/>
    </row>
    <row r="17" spans="1:9">
      <c r="A17" s="13"/>
      <c r="B17" s="18" t="s">
        <v>414</v>
      </c>
      <c r="C17" s="13"/>
      <c r="D17" s="13"/>
      <c r="E17" s="13"/>
      <c r="F17" s="13"/>
      <c r="G17" s="13"/>
      <c r="H17" s="13"/>
      <c r="I17" s="13"/>
    </row>
    <row r="18" spans="1:9">
      <c r="A18" s="13"/>
      <c r="B18" s="18"/>
      <c r="C18" s="13"/>
      <c r="D18" s="13"/>
      <c r="E18" s="13"/>
      <c r="F18" s="13"/>
      <c r="G18" s="13"/>
      <c r="H18" s="13"/>
      <c r="I18" s="13"/>
    </row>
    <row r="19" spans="1:9">
      <c r="A19" s="13"/>
      <c r="B19" s="18" t="s">
        <v>417</v>
      </c>
      <c r="C19" s="13"/>
      <c r="D19" s="13"/>
      <c r="E19" s="13"/>
      <c r="F19" s="13"/>
      <c r="G19" s="13"/>
      <c r="H19" s="13"/>
      <c r="I19" s="13"/>
    </row>
    <row r="20" spans="1:9">
      <c r="A20" s="13"/>
      <c r="B20" s="18"/>
      <c r="C20" s="13"/>
      <c r="D20" s="13"/>
      <c r="E20" s="13"/>
      <c r="F20" s="13"/>
      <c r="G20" s="13"/>
      <c r="H20" s="13"/>
      <c r="I20" s="13"/>
    </row>
    <row r="21" spans="1:9">
      <c r="A21" s="13"/>
      <c r="B21" s="18" t="s">
        <v>427</v>
      </c>
      <c r="C21" s="13"/>
      <c r="D21" s="13"/>
      <c r="E21" s="13"/>
      <c r="F21" s="13"/>
      <c r="G21" s="13"/>
      <c r="H21" s="13"/>
      <c r="I21" s="13"/>
    </row>
    <row r="22" spans="1:9">
      <c r="B22" s="18"/>
    </row>
    <row r="23" spans="1:9">
      <c r="B23" s="18" t="s">
        <v>423</v>
      </c>
    </row>
    <row r="24" spans="1:9">
      <c r="B24" s="18" t="s">
        <v>422</v>
      </c>
    </row>
    <row r="25" spans="1:9">
      <c r="B25" s="18" t="s">
        <v>428</v>
      </c>
    </row>
    <row r="26" spans="1:9">
      <c r="B26" s="18" t="s">
        <v>429</v>
      </c>
    </row>
    <row r="27" spans="1:9">
      <c r="B27" s="18" t="s">
        <v>444</v>
      </c>
    </row>
    <row r="28" spans="1:9">
      <c r="B28" s="18"/>
    </row>
    <row r="29" spans="1:9">
      <c r="B29" s="16" t="s">
        <v>433</v>
      </c>
    </row>
    <row r="30" spans="1:9" ht="20.25">
      <c r="B30" s="19" t="s">
        <v>434</v>
      </c>
    </row>
    <row r="31" spans="1:9">
      <c r="B31" s="18" t="s">
        <v>424</v>
      </c>
    </row>
    <row r="32" spans="1:9">
      <c r="B32" s="18" t="s">
        <v>425</v>
      </c>
    </row>
    <row r="33" spans="2:2">
      <c r="B33" s="18" t="s">
        <v>426</v>
      </c>
    </row>
    <row r="34" spans="2:2">
      <c r="B34" s="18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97"/>
  <sheetViews>
    <sheetView tabSelected="1" zoomScale="120" zoomScaleNormal="120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H27" sqref="H27"/>
    </sheetView>
  </sheetViews>
  <sheetFormatPr defaultRowHeight="12.75"/>
  <cols>
    <col min="1" max="1" width="8.7109375" style="10" hidden="1" customWidth="1"/>
    <col min="2" max="2" width="8.7109375" style="89" customWidth="1"/>
    <col min="3" max="3" width="15.140625" style="24" customWidth="1"/>
    <col min="4" max="4" width="14.7109375" customWidth="1"/>
    <col min="5" max="5" width="9.42578125" customWidth="1"/>
    <col min="6" max="6" width="2.85546875" hidden="1" customWidth="1"/>
    <col min="7" max="7" width="4.85546875" style="29" customWidth="1"/>
    <col min="8" max="8" width="3.42578125" style="29" customWidth="1"/>
    <col min="9" max="9" width="3.28515625" style="29" customWidth="1"/>
    <col min="10" max="10" width="5.140625" style="29" customWidth="1"/>
    <col min="11" max="12" width="3.5703125" style="29" customWidth="1"/>
    <col min="13" max="13" width="5" style="29" customWidth="1"/>
    <col min="14" max="14" width="4.42578125" style="29" customWidth="1"/>
    <col min="15" max="15" width="4" style="29" customWidth="1"/>
    <col min="16" max="33" width="0" style="29" hidden="1" customWidth="1"/>
    <col min="34" max="34" width="6.140625" style="29" customWidth="1"/>
    <col min="35" max="35" width="4.7109375" style="29" customWidth="1"/>
    <col min="36" max="36" width="6.7109375" style="29" customWidth="1"/>
    <col min="37" max="37" width="0" hidden="1" customWidth="1"/>
  </cols>
  <sheetData>
    <row r="1" spans="1:40" ht="25.15" customHeight="1">
      <c r="A1" s="21"/>
      <c r="B1" s="83"/>
      <c r="C1" s="63" t="s">
        <v>458</v>
      </c>
      <c r="D1" s="60"/>
      <c r="E1" s="61"/>
      <c r="F1" s="30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20"/>
      <c r="AL1" s="20"/>
    </row>
    <row r="2" spans="1:40" ht="21.75" customHeight="1">
      <c r="A2" s="22"/>
      <c r="B2" s="84"/>
      <c r="C2" s="64" t="s">
        <v>452</v>
      </c>
      <c r="D2" s="69">
        <v>41104</v>
      </c>
      <c r="E2" s="68" t="s">
        <v>455</v>
      </c>
      <c r="F2" s="65"/>
      <c r="G2" s="66" t="s">
        <v>457</v>
      </c>
      <c r="H2" s="66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20"/>
      <c r="AL2" s="20"/>
    </row>
    <row r="3" spans="1:40" ht="13.5" customHeight="1">
      <c r="A3" s="22"/>
      <c r="B3" s="84"/>
      <c r="C3" s="62"/>
      <c r="D3" s="67"/>
      <c r="E3" s="31"/>
      <c r="F3" s="60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20"/>
      <c r="AL3" s="20"/>
    </row>
    <row r="4" spans="1:40" ht="19.5" customHeight="1">
      <c r="A4" s="21"/>
      <c r="B4" s="91"/>
      <c r="C4" s="92" t="s">
        <v>447</v>
      </c>
      <c r="D4" s="92"/>
      <c r="E4" s="93" t="s">
        <v>0</v>
      </c>
      <c r="F4" s="94" t="s">
        <v>0</v>
      </c>
      <c r="G4" s="95" t="s">
        <v>448</v>
      </c>
      <c r="H4" s="95"/>
      <c r="I4" s="95"/>
      <c r="J4" s="95" t="s">
        <v>449</v>
      </c>
      <c r="K4" s="95"/>
      <c r="L4" s="95"/>
      <c r="M4" s="95" t="s">
        <v>450</v>
      </c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 t="s">
        <v>451</v>
      </c>
      <c r="AI4" s="95"/>
      <c r="AJ4" s="95"/>
      <c r="AK4" s="1" t="s">
        <v>1</v>
      </c>
      <c r="AL4" s="2"/>
    </row>
    <row r="5" spans="1:40" ht="18.75" customHeight="1">
      <c r="A5" s="23" t="s">
        <v>2</v>
      </c>
      <c r="B5" s="85" t="s">
        <v>456</v>
      </c>
      <c r="C5" s="33" t="s">
        <v>445</v>
      </c>
      <c r="D5" s="33" t="s">
        <v>446</v>
      </c>
      <c r="E5" s="90" t="s">
        <v>453</v>
      </c>
      <c r="F5" s="34" t="s">
        <v>3</v>
      </c>
      <c r="G5" s="35" t="s">
        <v>454</v>
      </c>
      <c r="H5" s="35" t="s">
        <v>5</v>
      </c>
      <c r="I5" s="35" t="s">
        <v>6</v>
      </c>
      <c r="J5" s="35" t="s">
        <v>454</v>
      </c>
      <c r="K5" s="35" t="s">
        <v>5</v>
      </c>
      <c r="L5" s="35" t="s">
        <v>6</v>
      </c>
      <c r="M5" s="35" t="s">
        <v>454</v>
      </c>
      <c r="N5" s="35" t="s">
        <v>5</v>
      </c>
      <c r="O5" s="35" t="s">
        <v>6</v>
      </c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6"/>
      <c r="AH5" s="37" t="s">
        <v>4</v>
      </c>
      <c r="AI5" s="35" t="s">
        <v>5</v>
      </c>
      <c r="AJ5" s="38" t="s">
        <v>6</v>
      </c>
      <c r="AK5" s="3"/>
      <c r="AL5" s="3"/>
      <c r="AN5" s="20"/>
    </row>
    <row r="6" spans="1:40" s="26" customFormat="1" ht="15.75" customHeight="1">
      <c r="A6" s="25" t="e">
        <f>IF(E6&gt;0,CONCATENATE(#REF!,"-",E6),CONCATENATE(#REF!,"-",LEFT(D6,4)))</f>
        <v>#REF!</v>
      </c>
      <c r="B6" s="86">
        <v>1</v>
      </c>
      <c r="C6" s="71" t="s">
        <v>502</v>
      </c>
      <c r="D6" s="71" t="s">
        <v>503</v>
      </c>
      <c r="E6" s="79" t="s">
        <v>504</v>
      </c>
      <c r="F6" s="72"/>
      <c r="G6" s="73">
        <v>250</v>
      </c>
      <c r="H6" s="74">
        <v>8</v>
      </c>
      <c r="I6" s="74">
        <v>2</v>
      </c>
      <c r="J6" s="74">
        <v>250</v>
      </c>
      <c r="K6" s="74">
        <v>12</v>
      </c>
      <c r="L6" s="74">
        <v>2</v>
      </c>
      <c r="M6" s="74">
        <v>250</v>
      </c>
      <c r="N6" s="74">
        <v>7</v>
      </c>
      <c r="O6" s="74">
        <v>2</v>
      </c>
      <c r="P6" s="74"/>
      <c r="Q6" s="74"/>
      <c r="R6" s="74"/>
      <c r="S6" s="74"/>
      <c r="T6" s="74"/>
      <c r="U6" s="75"/>
      <c r="V6" s="76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5"/>
      <c r="AH6" s="77">
        <f>G6+J6+M6</f>
        <v>750</v>
      </c>
      <c r="AI6" s="74">
        <f>H6+K6+N6</f>
        <v>27</v>
      </c>
      <c r="AJ6" s="78">
        <f>I6</f>
        <v>2</v>
      </c>
      <c r="AK6" s="27"/>
      <c r="AL6" s="27"/>
      <c r="AN6" s="28"/>
    </row>
    <row r="7" spans="1:40" s="82" customFormat="1" ht="15.75" customHeight="1">
      <c r="A7" s="80" t="e">
        <f>IF(E7&gt;0,CONCATENATE(#REF!,"-",E7),CONCATENATE(#REF!,"-",LEFT(D7,4)))</f>
        <v>#REF!</v>
      </c>
      <c r="B7" s="86">
        <v>2</v>
      </c>
      <c r="C7" s="71" t="s">
        <v>506</v>
      </c>
      <c r="D7" s="71" t="s">
        <v>476</v>
      </c>
      <c r="E7" s="71" t="s">
        <v>470</v>
      </c>
      <c r="F7" s="72"/>
      <c r="G7" s="73">
        <v>249</v>
      </c>
      <c r="H7" s="74">
        <v>13</v>
      </c>
      <c r="I7" s="74">
        <v>2</v>
      </c>
      <c r="J7" s="74">
        <v>250</v>
      </c>
      <c r="K7" s="74">
        <v>19</v>
      </c>
      <c r="L7" s="74">
        <v>2</v>
      </c>
      <c r="M7" s="74">
        <v>250</v>
      </c>
      <c r="N7" s="74">
        <v>15</v>
      </c>
      <c r="O7" s="74">
        <v>3</v>
      </c>
      <c r="P7" s="74"/>
      <c r="Q7" s="74"/>
      <c r="R7" s="74"/>
      <c r="S7" s="74"/>
      <c r="T7" s="74"/>
      <c r="U7" s="75"/>
      <c r="V7" s="76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5"/>
      <c r="AH7" s="77">
        <f>G7+J7+M7</f>
        <v>749</v>
      </c>
      <c r="AI7" s="74">
        <f>H7+K7+N7</f>
        <v>47</v>
      </c>
      <c r="AJ7" s="78">
        <f>I7</f>
        <v>2</v>
      </c>
      <c r="AK7" s="81"/>
      <c r="AL7" s="81"/>
    </row>
    <row r="8" spans="1:40" s="26" customFormat="1" ht="15.75" customHeight="1">
      <c r="A8" s="25" t="e">
        <f>IF(E8&gt;0,CONCATENATE(#REF!,"-",E8),CONCATENATE(#REF!,"-",LEFT(D8,4)))</f>
        <v>#REF!</v>
      </c>
      <c r="B8" s="86">
        <v>3</v>
      </c>
      <c r="C8" s="71" t="s">
        <v>474</v>
      </c>
      <c r="D8" s="71" t="s">
        <v>475</v>
      </c>
      <c r="E8" s="71" t="s">
        <v>461</v>
      </c>
      <c r="F8" s="72"/>
      <c r="G8" s="73">
        <v>249</v>
      </c>
      <c r="H8" s="74">
        <v>12</v>
      </c>
      <c r="I8" s="74">
        <v>21</v>
      </c>
      <c r="J8" s="74">
        <v>250</v>
      </c>
      <c r="K8" s="74">
        <v>15</v>
      </c>
      <c r="L8" s="74">
        <v>2</v>
      </c>
      <c r="M8" s="74">
        <v>250</v>
      </c>
      <c r="N8" s="74">
        <v>15</v>
      </c>
      <c r="O8" s="74">
        <v>1</v>
      </c>
      <c r="P8" s="74"/>
      <c r="Q8" s="74"/>
      <c r="R8" s="74"/>
      <c r="S8" s="74"/>
      <c r="T8" s="74"/>
      <c r="U8" s="75"/>
      <c r="V8" s="76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5"/>
      <c r="AH8" s="77">
        <f>G8+J8+M8</f>
        <v>749</v>
      </c>
      <c r="AI8" s="74">
        <f>H8+K8+N8</f>
        <v>42</v>
      </c>
      <c r="AJ8" s="78">
        <f>I8</f>
        <v>21</v>
      </c>
      <c r="AK8" s="27"/>
      <c r="AL8" s="27"/>
    </row>
    <row r="9" spans="1:40" s="59" customFormat="1" ht="15.75" customHeight="1">
      <c r="A9" s="57" t="e">
        <f>IF(E9&gt;0,CONCATENATE(#REF!,"-",E9),CONCATENATE(#REF!,"-",LEFT(D9,4)))</f>
        <v>#REF!</v>
      </c>
      <c r="B9" s="86">
        <v>4</v>
      </c>
      <c r="C9" s="71" t="s">
        <v>477</v>
      </c>
      <c r="D9" s="71" t="s">
        <v>479</v>
      </c>
      <c r="E9" s="71" t="s">
        <v>480</v>
      </c>
      <c r="F9" s="72"/>
      <c r="G9" s="73">
        <v>247</v>
      </c>
      <c r="H9" s="74">
        <v>13</v>
      </c>
      <c r="I9" s="74">
        <v>11</v>
      </c>
      <c r="J9" s="74">
        <v>250</v>
      </c>
      <c r="K9" s="74">
        <v>18</v>
      </c>
      <c r="L9" s="74">
        <v>4</v>
      </c>
      <c r="M9" s="74">
        <v>250</v>
      </c>
      <c r="N9" s="74">
        <v>17</v>
      </c>
      <c r="O9" s="74">
        <v>2</v>
      </c>
      <c r="P9" s="74"/>
      <c r="Q9" s="74"/>
      <c r="R9" s="74"/>
      <c r="S9" s="74"/>
      <c r="T9" s="74"/>
      <c r="U9" s="75"/>
      <c r="V9" s="76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5"/>
      <c r="AH9" s="77">
        <f>G9+J9+M9</f>
        <v>747</v>
      </c>
      <c r="AI9" s="74">
        <f>H9+K9+N9</f>
        <v>48</v>
      </c>
      <c r="AJ9" s="78">
        <f>I9</f>
        <v>11</v>
      </c>
      <c r="AK9" s="58"/>
      <c r="AL9" s="58"/>
    </row>
    <row r="10" spans="1:40" s="26" customFormat="1" ht="15.75" customHeight="1">
      <c r="A10" s="25" t="e">
        <f>IF(E10&gt;0,CONCATENATE(#REF!,"-",E10),CONCATENATE(#REF!,"-",LEFT(D10,4)))</f>
        <v>#REF!</v>
      </c>
      <c r="B10" s="86">
        <v>5</v>
      </c>
      <c r="C10" s="71" t="s">
        <v>471</v>
      </c>
      <c r="D10" s="71" t="s">
        <v>472</v>
      </c>
      <c r="E10" s="71" t="s">
        <v>473</v>
      </c>
      <c r="F10" s="72"/>
      <c r="G10" s="73">
        <v>247</v>
      </c>
      <c r="H10" s="74">
        <v>12</v>
      </c>
      <c r="I10" s="74">
        <v>8</v>
      </c>
      <c r="J10" s="74">
        <v>250</v>
      </c>
      <c r="K10" s="74">
        <v>17</v>
      </c>
      <c r="L10" s="74">
        <v>6</v>
      </c>
      <c r="M10" s="74">
        <v>250</v>
      </c>
      <c r="N10" s="74">
        <v>14</v>
      </c>
      <c r="O10" s="74">
        <v>2</v>
      </c>
      <c r="P10" s="74"/>
      <c r="Q10" s="74"/>
      <c r="R10" s="74"/>
      <c r="S10" s="74"/>
      <c r="T10" s="74"/>
      <c r="U10" s="75"/>
      <c r="V10" s="76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5"/>
      <c r="AH10" s="77">
        <f>G10+J10+M10</f>
        <v>747</v>
      </c>
      <c r="AI10" s="74">
        <f>H10+K10+N10</f>
        <v>43</v>
      </c>
      <c r="AJ10" s="78">
        <f>I10</f>
        <v>8</v>
      </c>
      <c r="AK10" s="27"/>
      <c r="AL10" s="27"/>
    </row>
    <row r="11" spans="1:40" s="59" customFormat="1" ht="15.75" customHeight="1">
      <c r="A11" s="57" t="e">
        <f>IF(E11&gt;0,CONCATENATE(#REF!,"-",E11),CONCATENATE(#REF!,"-",LEFT(D11,4)))</f>
        <v>#REF!</v>
      </c>
      <c r="B11" s="86">
        <v>6</v>
      </c>
      <c r="C11" s="71" t="s">
        <v>477</v>
      </c>
      <c r="D11" s="71" t="s">
        <v>478</v>
      </c>
      <c r="E11" s="71" t="s">
        <v>480</v>
      </c>
      <c r="F11" s="72"/>
      <c r="G11" s="73">
        <v>248</v>
      </c>
      <c r="H11" s="74">
        <v>10</v>
      </c>
      <c r="I11" s="74">
        <v>5</v>
      </c>
      <c r="J11" s="74">
        <v>250</v>
      </c>
      <c r="K11" s="74">
        <v>16</v>
      </c>
      <c r="L11" s="74">
        <v>9</v>
      </c>
      <c r="M11" s="74">
        <v>249</v>
      </c>
      <c r="N11" s="74">
        <v>15</v>
      </c>
      <c r="O11" s="74">
        <v>18</v>
      </c>
      <c r="P11" s="74"/>
      <c r="Q11" s="74"/>
      <c r="R11" s="74"/>
      <c r="S11" s="74"/>
      <c r="T11" s="74"/>
      <c r="U11" s="75"/>
      <c r="V11" s="76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5"/>
      <c r="AH11" s="77">
        <f>G11+J11+M11</f>
        <v>747</v>
      </c>
      <c r="AI11" s="74">
        <f>H11+K11+N11</f>
        <v>41</v>
      </c>
      <c r="AJ11" s="78">
        <f>I11</f>
        <v>5</v>
      </c>
      <c r="AK11" s="58"/>
      <c r="AL11" s="58"/>
    </row>
    <row r="12" spans="1:40" s="26" customFormat="1" ht="15.75" customHeight="1">
      <c r="A12" s="25" t="e">
        <f>IF(E12&gt;0,CONCATENATE(#REF!,"-",E12),CONCATENATE(#REF!,"-",LEFT(D12,4)))</f>
        <v>#REF!</v>
      </c>
      <c r="B12" s="86">
        <v>7</v>
      </c>
      <c r="C12" s="71" t="s">
        <v>468</v>
      </c>
      <c r="D12" s="71" t="s">
        <v>469</v>
      </c>
      <c r="E12" s="71" t="s">
        <v>470</v>
      </c>
      <c r="F12" s="72"/>
      <c r="G12" s="73">
        <v>249</v>
      </c>
      <c r="H12" s="74">
        <v>8</v>
      </c>
      <c r="I12" s="74">
        <v>10</v>
      </c>
      <c r="J12" s="74">
        <v>250</v>
      </c>
      <c r="K12" s="74">
        <v>11</v>
      </c>
      <c r="L12" s="74">
        <v>1</v>
      </c>
      <c r="M12" s="74">
        <v>248</v>
      </c>
      <c r="N12" s="74">
        <v>13</v>
      </c>
      <c r="O12" s="74">
        <v>10</v>
      </c>
      <c r="P12" s="74"/>
      <c r="Q12" s="74"/>
      <c r="R12" s="74"/>
      <c r="S12" s="74"/>
      <c r="T12" s="74"/>
      <c r="U12" s="75"/>
      <c r="V12" s="76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5"/>
      <c r="AH12" s="77">
        <f>G12+J12+M12</f>
        <v>747</v>
      </c>
      <c r="AI12" s="74">
        <f>H12+K12+N12</f>
        <v>32</v>
      </c>
      <c r="AJ12" s="78">
        <f>I12</f>
        <v>10</v>
      </c>
      <c r="AK12" s="27"/>
      <c r="AL12" s="27"/>
    </row>
    <row r="13" spans="1:40" s="59" customFormat="1" ht="15.75" customHeight="1">
      <c r="A13" s="57" t="e">
        <f>IF(E13&gt;0,CONCATENATE(#REF!,"-",E13),CONCATENATE(#REF!,"-",LEFT(D13,4)))</f>
        <v>#REF!</v>
      </c>
      <c r="B13" s="86">
        <v>8</v>
      </c>
      <c r="C13" s="71" t="s">
        <v>459</v>
      </c>
      <c r="D13" s="71" t="s">
        <v>460</v>
      </c>
      <c r="E13" s="71" t="s">
        <v>461</v>
      </c>
      <c r="F13" s="72"/>
      <c r="G13" s="73">
        <v>250</v>
      </c>
      <c r="H13" s="74">
        <v>9</v>
      </c>
      <c r="I13" s="74">
        <v>3</v>
      </c>
      <c r="J13" s="74">
        <v>249</v>
      </c>
      <c r="K13" s="74">
        <v>10</v>
      </c>
      <c r="L13" s="74">
        <v>9</v>
      </c>
      <c r="M13" s="74">
        <v>248</v>
      </c>
      <c r="N13" s="74">
        <v>12</v>
      </c>
      <c r="O13" s="74">
        <v>19</v>
      </c>
      <c r="P13" s="74"/>
      <c r="Q13" s="74"/>
      <c r="R13" s="74"/>
      <c r="S13" s="74"/>
      <c r="T13" s="74"/>
      <c r="U13" s="75"/>
      <c r="V13" s="76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5"/>
      <c r="AH13" s="77">
        <f>G13+J13+M13</f>
        <v>747</v>
      </c>
      <c r="AI13" s="74">
        <f>H13+K13+N13</f>
        <v>31</v>
      </c>
      <c r="AJ13" s="78">
        <f>I13</f>
        <v>3</v>
      </c>
      <c r="AK13" s="58"/>
      <c r="AL13" s="58"/>
    </row>
    <row r="14" spans="1:40" s="26" customFormat="1" ht="15.75" customHeight="1">
      <c r="A14" s="25" t="e">
        <f>IF(E14&gt;0,CONCATENATE(#REF!,"-",E14),CONCATENATE(#REF!,"-",LEFT(D14,4)))</f>
        <v>#REF!</v>
      </c>
      <c r="B14" s="86">
        <v>9</v>
      </c>
      <c r="C14" s="71" t="s">
        <v>481</v>
      </c>
      <c r="D14" s="71" t="s">
        <v>482</v>
      </c>
      <c r="E14" s="71" t="s">
        <v>483</v>
      </c>
      <c r="F14" s="72"/>
      <c r="G14" s="73">
        <v>250</v>
      </c>
      <c r="H14" s="74">
        <v>15</v>
      </c>
      <c r="I14" s="74">
        <v>4</v>
      </c>
      <c r="J14" s="74">
        <v>247</v>
      </c>
      <c r="K14" s="74">
        <v>14</v>
      </c>
      <c r="L14" s="74">
        <v>6</v>
      </c>
      <c r="M14" s="74">
        <v>249</v>
      </c>
      <c r="N14" s="74">
        <v>15</v>
      </c>
      <c r="O14" s="74">
        <v>13</v>
      </c>
      <c r="P14" s="74"/>
      <c r="Q14" s="74"/>
      <c r="R14" s="74"/>
      <c r="S14" s="74"/>
      <c r="T14" s="74"/>
      <c r="U14" s="75"/>
      <c r="V14" s="76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5"/>
      <c r="AH14" s="77">
        <f>G14+J14+M14</f>
        <v>746</v>
      </c>
      <c r="AI14" s="74">
        <f>H14+K14+N14</f>
        <v>44</v>
      </c>
      <c r="AJ14" s="78">
        <f>I14</f>
        <v>4</v>
      </c>
      <c r="AK14" s="27"/>
      <c r="AL14" s="27"/>
    </row>
    <row r="15" spans="1:40" s="59" customFormat="1" ht="15.75" customHeight="1">
      <c r="A15" s="57" t="e">
        <f>IF(E15&gt;0,CONCATENATE(#REF!,"-",E15),CONCATENATE(#REF!,"-",LEFT(D15,4)))</f>
        <v>#REF!</v>
      </c>
      <c r="B15" s="86">
        <v>10</v>
      </c>
      <c r="C15" s="71" t="s">
        <v>486</v>
      </c>
      <c r="D15" s="71" t="s">
        <v>487</v>
      </c>
      <c r="E15" s="71" t="s">
        <v>488</v>
      </c>
      <c r="F15" s="72"/>
      <c r="G15" s="73">
        <v>249</v>
      </c>
      <c r="H15" s="74">
        <v>12</v>
      </c>
      <c r="I15" s="74">
        <v>1</v>
      </c>
      <c r="J15" s="74">
        <v>248</v>
      </c>
      <c r="K15" s="74">
        <v>15</v>
      </c>
      <c r="L15" s="74">
        <v>8</v>
      </c>
      <c r="M15" s="74">
        <v>248</v>
      </c>
      <c r="N15" s="74">
        <v>13</v>
      </c>
      <c r="O15" s="74">
        <v>9</v>
      </c>
      <c r="P15" s="74"/>
      <c r="Q15" s="74"/>
      <c r="R15" s="74"/>
      <c r="S15" s="74"/>
      <c r="T15" s="74"/>
      <c r="U15" s="75"/>
      <c r="V15" s="76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5"/>
      <c r="AH15" s="77">
        <f>G15+J15+M15</f>
        <v>745</v>
      </c>
      <c r="AI15" s="74">
        <f>H15+K15+N15</f>
        <v>40</v>
      </c>
      <c r="AJ15" s="78">
        <f>I15</f>
        <v>1</v>
      </c>
      <c r="AK15" s="58"/>
      <c r="AL15" s="58"/>
    </row>
    <row r="16" spans="1:40" s="26" customFormat="1" ht="15.75" customHeight="1">
      <c r="A16" s="25" t="e">
        <f>IF(E16&gt;0,CONCATENATE(#REF!,"-",E16),CONCATENATE(#REF!,"-",LEFT(D16,4)))</f>
        <v>#REF!</v>
      </c>
      <c r="B16" s="86">
        <v>11</v>
      </c>
      <c r="C16" s="71" t="s">
        <v>497</v>
      </c>
      <c r="D16" s="71" t="s">
        <v>463</v>
      </c>
      <c r="E16" s="71" t="s">
        <v>498</v>
      </c>
      <c r="F16" s="72"/>
      <c r="G16" s="73">
        <v>250</v>
      </c>
      <c r="H16" s="74">
        <v>14</v>
      </c>
      <c r="I16" s="74">
        <v>3</v>
      </c>
      <c r="J16" s="74">
        <v>247</v>
      </c>
      <c r="K16" s="74">
        <v>9</v>
      </c>
      <c r="L16" s="74">
        <v>9</v>
      </c>
      <c r="M16" s="74">
        <v>248</v>
      </c>
      <c r="N16" s="74">
        <v>13</v>
      </c>
      <c r="O16" s="74">
        <v>10</v>
      </c>
      <c r="P16" s="74"/>
      <c r="Q16" s="74"/>
      <c r="R16" s="74"/>
      <c r="S16" s="74"/>
      <c r="T16" s="74"/>
      <c r="U16" s="75"/>
      <c r="V16" s="76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5"/>
      <c r="AH16" s="77">
        <f>G16+J16+M16</f>
        <v>745</v>
      </c>
      <c r="AI16" s="74">
        <f>H16+K16+N16</f>
        <v>36</v>
      </c>
      <c r="AJ16" s="78">
        <f>I16</f>
        <v>3</v>
      </c>
      <c r="AK16" s="27"/>
      <c r="AL16" s="27"/>
    </row>
    <row r="17" spans="1:38" s="59" customFormat="1" ht="15.75" customHeight="1">
      <c r="A17" s="57" t="e">
        <f>IF(E17&gt;0,CONCATENATE(#REF!,"-",E17),CONCATENATE(#REF!,"-",LEFT(D17,4)))</f>
        <v>#REF!</v>
      </c>
      <c r="B17" s="86">
        <v>12</v>
      </c>
      <c r="C17" s="71" t="s">
        <v>462</v>
      </c>
      <c r="D17" s="71" t="s">
        <v>463</v>
      </c>
      <c r="E17" s="71" t="s">
        <v>464</v>
      </c>
      <c r="F17" s="72"/>
      <c r="G17" s="73">
        <v>247</v>
      </c>
      <c r="H17" s="74">
        <v>9</v>
      </c>
      <c r="I17" s="74">
        <v>5</v>
      </c>
      <c r="J17" s="74">
        <v>247</v>
      </c>
      <c r="K17" s="74">
        <v>17</v>
      </c>
      <c r="L17" s="74">
        <v>1</v>
      </c>
      <c r="M17" s="74">
        <v>250</v>
      </c>
      <c r="N17" s="74">
        <v>11</v>
      </c>
      <c r="O17" s="74">
        <v>6</v>
      </c>
      <c r="P17" s="74"/>
      <c r="Q17" s="74"/>
      <c r="R17" s="74"/>
      <c r="S17" s="74"/>
      <c r="T17" s="74"/>
      <c r="U17" s="75"/>
      <c r="V17" s="76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5"/>
      <c r="AH17" s="77">
        <f>G17+J17+M17</f>
        <v>744</v>
      </c>
      <c r="AI17" s="74">
        <f>H17+K17+N17</f>
        <v>37</v>
      </c>
      <c r="AJ17" s="78">
        <f>I17</f>
        <v>5</v>
      </c>
      <c r="AK17" s="58"/>
      <c r="AL17" s="58"/>
    </row>
    <row r="18" spans="1:38" s="26" customFormat="1" ht="15.75" customHeight="1">
      <c r="A18" s="25" t="e">
        <f>IF(E18&gt;0,CONCATENATE(#REF!,"-",E18),CONCATENATE(#REF!,"-",LEFT(D18,4)))</f>
        <v>#REF!</v>
      </c>
      <c r="B18" s="86">
        <v>13</v>
      </c>
      <c r="C18" s="71" t="s">
        <v>495</v>
      </c>
      <c r="D18" s="71" t="s">
        <v>496</v>
      </c>
      <c r="E18" s="71" t="s">
        <v>470</v>
      </c>
      <c r="F18" s="72"/>
      <c r="G18" s="73">
        <v>249</v>
      </c>
      <c r="H18" s="74">
        <v>8</v>
      </c>
      <c r="I18" s="74">
        <v>12</v>
      </c>
      <c r="J18" s="74">
        <v>249</v>
      </c>
      <c r="K18" s="74">
        <v>10</v>
      </c>
      <c r="L18" s="74">
        <v>13</v>
      </c>
      <c r="M18" s="74">
        <v>246</v>
      </c>
      <c r="N18" s="74">
        <v>10</v>
      </c>
      <c r="O18" s="74">
        <v>11</v>
      </c>
      <c r="P18" s="74"/>
      <c r="Q18" s="74"/>
      <c r="R18" s="74"/>
      <c r="S18" s="74"/>
      <c r="T18" s="74"/>
      <c r="U18" s="75"/>
      <c r="V18" s="76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5"/>
      <c r="AH18" s="77">
        <f>G18+J18+M18</f>
        <v>744</v>
      </c>
      <c r="AI18" s="74">
        <f>H18+K18+N18</f>
        <v>28</v>
      </c>
      <c r="AJ18" s="78">
        <f>I18</f>
        <v>12</v>
      </c>
      <c r="AK18" s="27"/>
      <c r="AL18" s="27"/>
    </row>
    <row r="19" spans="1:38" s="59" customFormat="1" ht="15.75" customHeight="1">
      <c r="A19" s="57" t="e">
        <f>IF(E19&gt;0,CONCATENATE(#REF!,"-",E19),CONCATENATE(#REF!,"-",LEFT(D19,4)))</f>
        <v>#REF!</v>
      </c>
      <c r="B19" s="86">
        <v>14</v>
      </c>
      <c r="C19" s="71" t="s">
        <v>481</v>
      </c>
      <c r="D19" s="71" t="s">
        <v>485</v>
      </c>
      <c r="E19" s="71" t="s">
        <v>483</v>
      </c>
      <c r="F19" s="72"/>
      <c r="G19" s="73">
        <v>244</v>
      </c>
      <c r="H19" s="74">
        <v>12</v>
      </c>
      <c r="I19" s="74">
        <v>2</v>
      </c>
      <c r="J19" s="74">
        <v>247</v>
      </c>
      <c r="K19" s="74">
        <v>13</v>
      </c>
      <c r="L19" s="74">
        <v>3</v>
      </c>
      <c r="M19" s="74">
        <v>250</v>
      </c>
      <c r="N19" s="74">
        <v>15</v>
      </c>
      <c r="O19" s="74">
        <v>1</v>
      </c>
      <c r="P19" s="74"/>
      <c r="Q19" s="74"/>
      <c r="R19" s="74"/>
      <c r="S19" s="74"/>
      <c r="T19" s="74"/>
      <c r="U19" s="75"/>
      <c r="V19" s="76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5"/>
      <c r="AH19" s="77">
        <f>G19+J19+M19</f>
        <v>741</v>
      </c>
      <c r="AI19" s="74">
        <f>H19+K19+N19</f>
        <v>40</v>
      </c>
      <c r="AJ19" s="78">
        <f>I19</f>
        <v>2</v>
      </c>
      <c r="AK19" s="58"/>
      <c r="AL19" s="58"/>
    </row>
    <row r="20" spans="1:38" s="26" customFormat="1" ht="15.75" customHeight="1">
      <c r="A20" s="25" t="e">
        <f>IF(E20&gt;0,CONCATENATE(#REF!,"-",E20),CONCATENATE(#REF!,"-",LEFT(D20,4)))</f>
        <v>#REF!</v>
      </c>
      <c r="B20" s="86">
        <v>15</v>
      </c>
      <c r="C20" s="71" t="s">
        <v>465</v>
      </c>
      <c r="D20" s="71" t="s">
        <v>466</v>
      </c>
      <c r="E20" s="71" t="s">
        <v>467</v>
      </c>
      <c r="F20" s="72"/>
      <c r="G20" s="73">
        <v>247</v>
      </c>
      <c r="H20" s="74">
        <v>14</v>
      </c>
      <c r="I20" s="74">
        <v>11</v>
      </c>
      <c r="J20" s="74">
        <v>246</v>
      </c>
      <c r="K20" s="74">
        <v>11</v>
      </c>
      <c r="L20" s="74">
        <v>6</v>
      </c>
      <c r="M20" s="74">
        <v>248</v>
      </c>
      <c r="N20" s="74">
        <v>13</v>
      </c>
      <c r="O20" s="74">
        <v>3</v>
      </c>
      <c r="P20" s="74"/>
      <c r="Q20" s="74"/>
      <c r="R20" s="74"/>
      <c r="S20" s="74"/>
      <c r="T20" s="74"/>
      <c r="U20" s="75"/>
      <c r="V20" s="76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5"/>
      <c r="AH20" s="77">
        <f>G20+J20+M20</f>
        <v>741</v>
      </c>
      <c r="AI20" s="74">
        <f>H20+K20+N20</f>
        <v>38</v>
      </c>
      <c r="AJ20" s="78">
        <f>I20</f>
        <v>11</v>
      </c>
      <c r="AK20" s="27"/>
      <c r="AL20" s="27"/>
    </row>
    <row r="21" spans="1:38" s="59" customFormat="1" ht="15.75" customHeight="1">
      <c r="A21" s="57" t="e">
        <f>IF(E21&gt;0,CONCATENATE(#REF!,"-",E21),CONCATENATE(#REF!,"-",LEFT(D21,4)))</f>
        <v>#REF!</v>
      </c>
      <c r="B21" s="86">
        <v>16</v>
      </c>
      <c r="C21" s="71" t="s">
        <v>481</v>
      </c>
      <c r="D21" s="71" t="s">
        <v>484</v>
      </c>
      <c r="E21" s="71" t="s">
        <v>483</v>
      </c>
      <c r="F21" s="72"/>
      <c r="G21" s="73">
        <v>246</v>
      </c>
      <c r="H21" s="74">
        <v>13</v>
      </c>
      <c r="I21" s="74">
        <v>3</v>
      </c>
      <c r="J21" s="74">
        <v>248</v>
      </c>
      <c r="K21" s="74">
        <v>8</v>
      </c>
      <c r="L21" s="74">
        <v>18</v>
      </c>
      <c r="M21" s="74">
        <v>246</v>
      </c>
      <c r="N21" s="74">
        <v>16</v>
      </c>
      <c r="O21" s="74">
        <v>9</v>
      </c>
      <c r="P21" s="74"/>
      <c r="Q21" s="74"/>
      <c r="R21" s="74"/>
      <c r="S21" s="74"/>
      <c r="T21" s="74"/>
      <c r="U21" s="75"/>
      <c r="V21" s="76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5"/>
      <c r="AH21" s="77">
        <f>G21+J21+M21</f>
        <v>740</v>
      </c>
      <c r="AI21" s="74">
        <f>H21+K21+N21</f>
        <v>37</v>
      </c>
      <c r="AJ21" s="78">
        <f>I21</f>
        <v>3</v>
      </c>
      <c r="AK21" s="58"/>
      <c r="AL21" s="58"/>
    </row>
    <row r="22" spans="1:38" s="26" customFormat="1" ht="15.75" customHeight="1">
      <c r="A22" s="25" t="e">
        <f>IF(E22&gt;0,CONCATENATE(#REF!,"-",E22),CONCATENATE(#REF!,"-",LEFT(D22,4)))</f>
        <v>#REF!</v>
      </c>
      <c r="B22" s="86">
        <v>17</v>
      </c>
      <c r="C22" s="71" t="s">
        <v>492</v>
      </c>
      <c r="D22" s="71" t="s">
        <v>493</v>
      </c>
      <c r="E22" s="71" t="s">
        <v>491</v>
      </c>
      <c r="F22" s="72"/>
      <c r="G22" s="73">
        <v>246</v>
      </c>
      <c r="H22" s="74">
        <v>6</v>
      </c>
      <c r="I22" s="74">
        <v>7</v>
      </c>
      <c r="J22" s="74">
        <v>249</v>
      </c>
      <c r="K22" s="74">
        <v>11</v>
      </c>
      <c r="L22" s="74">
        <v>17</v>
      </c>
      <c r="M22" s="74">
        <v>245</v>
      </c>
      <c r="N22" s="74">
        <v>12</v>
      </c>
      <c r="O22" s="74">
        <v>1</v>
      </c>
      <c r="P22" s="74"/>
      <c r="Q22" s="74"/>
      <c r="R22" s="74"/>
      <c r="S22" s="74"/>
      <c r="T22" s="74"/>
      <c r="U22" s="75"/>
      <c r="V22" s="76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5"/>
      <c r="AH22" s="77">
        <f>G22+J22+M22</f>
        <v>740</v>
      </c>
      <c r="AI22" s="74">
        <f>H22+K22+N22</f>
        <v>29</v>
      </c>
      <c r="AJ22" s="78">
        <f>I22</f>
        <v>7</v>
      </c>
      <c r="AK22" s="27"/>
      <c r="AL22" s="27"/>
    </row>
    <row r="23" spans="1:38" s="26" customFormat="1" ht="15.75" customHeight="1">
      <c r="A23" s="25" t="e">
        <f>IF(E23&gt;0,CONCATENATE(#REF!,"-",E23),CONCATENATE(#REF!,"-",LEFT(D23,4)))</f>
        <v>#REF!</v>
      </c>
      <c r="B23" s="86">
        <v>18</v>
      </c>
      <c r="C23" s="71" t="s">
        <v>494</v>
      </c>
      <c r="D23" s="71" t="s">
        <v>487</v>
      </c>
      <c r="E23" s="71" t="s">
        <v>470</v>
      </c>
      <c r="F23" s="72"/>
      <c r="G23" s="73">
        <v>244</v>
      </c>
      <c r="H23" s="74">
        <v>8</v>
      </c>
      <c r="I23" s="74">
        <v>7</v>
      </c>
      <c r="J23" s="74">
        <v>243</v>
      </c>
      <c r="K23" s="74">
        <v>9</v>
      </c>
      <c r="L23" s="74">
        <v>1</v>
      </c>
      <c r="M23" s="74">
        <v>247</v>
      </c>
      <c r="N23" s="74">
        <v>10</v>
      </c>
      <c r="O23" s="74">
        <v>1</v>
      </c>
      <c r="P23" s="74"/>
      <c r="Q23" s="74"/>
      <c r="R23" s="74"/>
      <c r="S23" s="74"/>
      <c r="T23" s="74"/>
      <c r="U23" s="75"/>
      <c r="V23" s="76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5"/>
      <c r="AH23" s="77">
        <f>G23+J23+M23</f>
        <v>734</v>
      </c>
      <c r="AI23" s="74">
        <f>H23+K23+N23</f>
        <v>27</v>
      </c>
      <c r="AJ23" s="78">
        <f>I23</f>
        <v>7</v>
      </c>
      <c r="AK23" s="27"/>
      <c r="AL23" s="27"/>
    </row>
    <row r="24" spans="1:38" s="26" customFormat="1" ht="15.75" customHeight="1">
      <c r="A24" s="25" t="e">
        <f>IF(E24&gt;0,CONCATENATE(#REF!,"-",E24),CONCATENATE(#REF!,"-",LEFT(D24,4)))</f>
        <v>#REF!</v>
      </c>
      <c r="B24" s="86">
        <v>19</v>
      </c>
      <c r="C24" s="71" t="s">
        <v>489</v>
      </c>
      <c r="D24" s="71" t="s">
        <v>490</v>
      </c>
      <c r="E24" s="71" t="s">
        <v>491</v>
      </c>
      <c r="F24" s="72"/>
      <c r="G24" s="73">
        <v>238</v>
      </c>
      <c r="H24" s="74">
        <v>8</v>
      </c>
      <c r="I24" s="74">
        <v>1</v>
      </c>
      <c r="J24" s="74">
        <v>244</v>
      </c>
      <c r="K24" s="74">
        <v>4</v>
      </c>
      <c r="L24" s="74">
        <v>1</v>
      </c>
      <c r="M24" s="74">
        <v>245</v>
      </c>
      <c r="N24" s="74">
        <v>6</v>
      </c>
      <c r="O24" s="74">
        <v>9</v>
      </c>
      <c r="P24" s="74"/>
      <c r="Q24" s="74"/>
      <c r="R24" s="74"/>
      <c r="S24" s="74"/>
      <c r="T24" s="74"/>
      <c r="U24" s="75"/>
      <c r="V24" s="76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5"/>
      <c r="AH24" s="77">
        <f>G24+J24+M24</f>
        <v>727</v>
      </c>
      <c r="AI24" s="74">
        <f>H24+K24+N24</f>
        <v>18</v>
      </c>
      <c r="AJ24" s="78">
        <f>I24</f>
        <v>1</v>
      </c>
      <c r="AK24" s="27"/>
      <c r="AL24" s="27"/>
    </row>
    <row r="25" spans="1:38" s="26" customFormat="1" ht="15.75" customHeight="1">
      <c r="A25" s="25" t="e">
        <f>IF(E25&gt;0,CONCATENATE(#REF!,"-",E25),CONCATENATE(#REF!,"-",LEFT(D25,4)))</f>
        <v>#REF!</v>
      </c>
      <c r="B25" s="86" t="s">
        <v>505</v>
      </c>
      <c r="C25" s="71" t="s">
        <v>499</v>
      </c>
      <c r="D25" s="71" t="s">
        <v>500</v>
      </c>
      <c r="E25" s="71" t="s">
        <v>501</v>
      </c>
      <c r="F25" s="72"/>
      <c r="G25" s="73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5"/>
      <c r="V25" s="76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5"/>
      <c r="AH25" s="77">
        <f>G25+J25+M25</f>
        <v>0</v>
      </c>
      <c r="AI25" s="74">
        <f>H25+K25+N25</f>
        <v>0</v>
      </c>
      <c r="AJ25" s="78">
        <f>I25</f>
        <v>0</v>
      </c>
      <c r="AK25" s="27"/>
      <c r="AL25" s="27"/>
    </row>
    <row r="26" spans="1:38" s="26" customFormat="1" ht="15.75" customHeight="1">
      <c r="A26" s="25" t="e">
        <f>IF(E26&gt;0,CONCATENATE(#REF!,"-",E26),CONCATENATE(#REF!,"-",LEFT(D26,4)))</f>
        <v>#REF!</v>
      </c>
      <c r="B26" s="86"/>
      <c r="C26" s="71"/>
      <c r="D26" s="71"/>
      <c r="E26" s="71"/>
      <c r="F26" s="72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5"/>
      <c r="V26" s="76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5"/>
      <c r="AH26" s="77">
        <f t="shared" ref="AH6:AH30" si="0">G26+J26+M26</f>
        <v>0</v>
      </c>
      <c r="AI26" s="74">
        <f t="shared" ref="AI6:AI30" si="1">H26+K26+N26</f>
        <v>0</v>
      </c>
      <c r="AJ26" s="78">
        <f t="shared" ref="AJ7:AJ69" si="2">I26</f>
        <v>0</v>
      </c>
      <c r="AK26" s="27"/>
      <c r="AL26" s="27"/>
    </row>
    <row r="27" spans="1:38" s="26" customFormat="1" ht="15.75" customHeight="1">
      <c r="A27" s="25" t="e">
        <f>IF(E27&gt;0,CONCATENATE(#REF!,"-",E27),CONCATENATE(#REF!,"-",LEFT(D27,4)))</f>
        <v>#REF!</v>
      </c>
      <c r="B27" s="86"/>
      <c r="C27" s="71"/>
      <c r="D27" s="71"/>
      <c r="E27" s="71"/>
      <c r="F27" s="72"/>
      <c r="G27" s="73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5"/>
      <c r="V27" s="76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5"/>
      <c r="AH27" s="77">
        <f t="shared" si="0"/>
        <v>0</v>
      </c>
      <c r="AI27" s="74">
        <f t="shared" si="1"/>
        <v>0</v>
      </c>
      <c r="AJ27" s="78">
        <f t="shared" si="2"/>
        <v>0</v>
      </c>
      <c r="AK27" s="27"/>
      <c r="AL27" s="27"/>
    </row>
    <row r="28" spans="1:38" s="26" customFormat="1" ht="15.75" customHeight="1">
      <c r="A28" s="25" t="e">
        <f>IF(E28&gt;0,CONCATENATE(#REF!,"-",E28),CONCATENATE(#REF!,"-",LEFT(D28,4)))</f>
        <v>#REF!</v>
      </c>
      <c r="B28" s="86"/>
      <c r="C28" s="71"/>
      <c r="D28" s="71"/>
      <c r="E28" s="71"/>
      <c r="F28" s="72"/>
      <c r="G28" s="73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5"/>
      <c r="V28" s="76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5"/>
      <c r="AH28" s="77">
        <f t="shared" si="0"/>
        <v>0</v>
      </c>
      <c r="AI28" s="74">
        <f t="shared" si="1"/>
        <v>0</v>
      </c>
      <c r="AJ28" s="78">
        <f t="shared" si="2"/>
        <v>0</v>
      </c>
      <c r="AK28" s="27"/>
      <c r="AL28" s="27"/>
    </row>
    <row r="29" spans="1:38" s="26" customFormat="1" ht="15.75" customHeight="1">
      <c r="A29" s="25" t="e">
        <f>IF(E29&gt;0,CONCATENATE(#REF!,"-",E29),CONCATENATE(#REF!,"-",LEFT(D29,4)))</f>
        <v>#REF!</v>
      </c>
      <c r="B29" s="86"/>
      <c r="C29" s="71"/>
      <c r="D29" s="71"/>
      <c r="E29" s="71"/>
      <c r="F29" s="72"/>
      <c r="G29" s="73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5"/>
      <c r="V29" s="76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5"/>
      <c r="AH29" s="77">
        <f t="shared" si="0"/>
        <v>0</v>
      </c>
      <c r="AI29" s="74">
        <f t="shared" si="1"/>
        <v>0</v>
      </c>
      <c r="AJ29" s="78">
        <f t="shared" si="2"/>
        <v>0</v>
      </c>
      <c r="AK29" s="27"/>
      <c r="AL29" s="27"/>
    </row>
    <row r="30" spans="1:38" s="26" customFormat="1" ht="15.75" customHeight="1">
      <c r="A30" s="25" t="e">
        <f>IF(E30&gt;0,CONCATENATE(#REF!,"-",E30),CONCATENATE(#REF!,"-",LEFT(D30,4)))</f>
        <v>#REF!</v>
      </c>
      <c r="B30" s="86"/>
      <c r="C30" s="71"/>
      <c r="D30" s="71"/>
      <c r="E30" s="71"/>
      <c r="F30" s="72"/>
      <c r="G30" s="73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5"/>
      <c r="V30" s="76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5"/>
      <c r="AH30" s="77">
        <f t="shared" si="0"/>
        <v>0</v>
      </c>
      <c r="AI30" s="74">
        <f t="shared" si="1"/>
        <v>0</v>
      </c>
      <c r="AJ30" s="78">
        <f t="shared" si="2"/>
        <v>0</v>
      </c>
      <c r="AK30" s="27"/>
      <c r="AL30" s="27"/>
    </row>
    <row r="31" spans="1:38" s="26" customFormat="1" ht="15.75" customHeight="1">
      <c r="A31" s="25" t="e">
        <f>IF(E31&gt;0,CONCATENATE(#REF!,"-",E31),CONCATENATE(#REF!,"-",LEFT(D31,4)))</f>
        <v>#REF!</v>
      </c>
      <c r="B31" s="86"/>
      <c r="C31" s="71"/>
      <c r="D31" s="71"/>
      <c r="E31" s="71"/>
      <c r="F31" s="72"/>
      <c r="G31" s="7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5"/>
      <c r="V31" s="76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5"/>
      <c r="AH31" s="77">
        <f t="shared" ref="AH31:AH65" si="3">G31+J31+M31</f>
        <v>0</v>
      </c>
      <c r="AI31" s="74">
        <f t="shared" ref="AI31:AI65" si="4">H31+K31+N31</f>
        <v>0</v>
      </c>
      <c r="AJ31" s="78">
        <f t="shared" si="2"/>
        <v>0</v>
      </c>
      <c r="AK31" s="27"/>
      <c r="AL31" s="27"/>
    </row>
    <row r="32" spans="1:38" s="26" customFormat="1" ht="15.75" customHeight="1">
      <c r="A32" s="25" t="e">
        <f>IF(E32&gt;0,CONCATENATE(#REF!,"-",E32),CONCATENATE(#REF!,"-",LEFT(D32,4)))</f>
        <v>#REF!</v>
      </c>
      <c r="B32" s="86"/>
      <c r="C32" s="71"/>
      <c r="D32" s="71"/>
      <c r="E32" s="71"/>
      <c r="F32" s="72"/>
      <c r="G32" s="73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5"/>
      <c r="V32" s="76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5"/>
      <c r="AH32" s="77">
        <f t="shared" si="3"/>
        <v>0</v>
      </c>
      <c r="AI32" s="74">
        <f t="shared" si="4"/>
        <v>0</v>
      </c>
      <c r="AJ32" s="78">
        <f t="shared" si="2"/>
        <v>0</v>
      </c>
      <c r="AK32" s="27"/>
      <c r="AL32" s="27"/>
    </row>
    <row r="33" spans="1:38" s="26" customFormat="1" ht="15.75" customHeight="1">
      <c r="A33" s="25" t="e">
        <f>IF(E33&gt;0,CONCATENATE(#REF!,"-",E33),CONCATENATE(#REF!,"-",LEFT(D33,4)))</f>
        <v>#REF!</v>
      </c>
      <c r="B33" s="86"/>
      <c r="C33" s="71"/>
      <c r="D33" s="71"/>
      <c r="E33" s="71"/>
      <c r="F33" s="72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5"/>
      <c r="V33" s="76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5"/>
      <c r="AH33" s="77">
        <f t="shared" si="3"/>
        <v>0</v>
      </c>
      <c r="AI33" s="74">
        <f t="shared" si="4"/>
        <v>0</v>
      </c>
      <c r="AJ33" s="78">
        <f t="shared" si="2"/>
        <v>0</v>
      </c>
      <c r="AK33" s="27"/>
      <c r="AL33" s="27"/>
    </row>
    <row r="34" spans="1:38" s="26" customFormat="1" ht="15.75" customHeight="1">
      <c r="A34" s="25" t="e">
        <f>IF(E34&gt;0,CONCATENATE(#REF!,"-",E34),CONCATENATE(#REF!,"-",LEFT(D34,4)))</f>
        <v>#REF!</v>
      </c>
      <c r="B34" s="86"/>
      <c r="C34" s="71"/>
      <c r="D34" s="71"/>
      <c r="E34" s="71"/>
      <c r="F34" s="72"/>
      <c r="G34" s="73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5"/>
      <c r="V34" s="76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5"/>
      <c r="AH34" s="77">
        <f t="shared" si="3"/>
        <v>0</v>
      </c>
      <c r="AI34" s="74">
        <f t="shared" si="4"/>
        <v>0</v>
      </c>
      <c r="AJ34" s="78">
        <f t="shared" si="2"/>
        <v>0</v>
      </c>
      <c r="AK34" s="27"/>
      <c r="AL34" s="27"/>
    </row>
    <row r="35" spans="1:38" s="26" customFormat="1" ht="15.75" customHeight="1">
      <c r="A35" s="25" t="e">
        <f>IF(E35&gt;0,CONCATENATE(#REF!,"-",E35),CONCATENATE(#REF!,"-",LEFT(D35,4)))</f>
        <v>#REF!</v>
      </c>
      <c r="B35" s="87"/>
      <c r="C35" s="39"/>
      <c r="D35" s="39"/>
      <c r="E35" s="39"/>
      <c r="F35" s="40"/>
      <c r="G35" s="41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3"/>
      <c r="V35" s="44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3"/>
      <c r="AH35" s="45">
        <f t="shared" si="3"/>
        <v>0</v>
      </c>
      <c r="AI35" s="42">
        <f t="shared" si="4"/>
        <v>0</v>
      </c>
      <c r="AJ35" s="46">
        <f t="shared" si="2"/>
        <v>0</v>
      </c>
      <c r="AK35" s="27"/>
      <c r="AL35" s="27"/>
    </row>
    <row r="36" spans="1:38" s="26" customFormat="1" ht="15.75" customHeight="1">
      <c r="A36" s="25" t="e">
        <f>IF(E36&gt;0,CONCATENATE(#REF!,"-",E36),CONCATENATE(#REF!,"-",LEFT(D36,4)))</f>
        <v>#REF!</v>
      </c>
      <c r="B36" s="87"/>
      <c r="C36" s="39"/>
      <c r="D36" s="39"/>
      <c r="E36" s="39"/>
      <c r="F36" s="40"/>
      <c r="G36" s="41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3"/>
      <c r="V36" s="44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3"/>
      <c r="AH36" s="45">
        <f t="shared" si="3"/>
        <v>0</v>
      </c>
      <c r="AI36" s="42">
        <f t="shared" si="4"/>
        <v>0</v>
      </c>
      <c r="AJ36" s="46">
        <f t="shared" si="2"/>
        <v>0</v>
      </c>
      <c r="AK36" s="27"/>
      <c r="AL36" s="27"/>
    </row>
    <row r="37" spans="1:38" s="26" customFormat="1" ht="15.75" customHeight="1">
      <c r="A37" s="25" t="e">
        <f>IF(E37&gt;0,CONCATENATE(#REF!,"-",E37),CONCATENATE(#REF!,"-",LEFT(D37,4)))</f>
        <v>#REF!</v>
      </c>
      <c r="B37" s="87"/>
      <c r="C37" s="39"/>
      <c r="D37" s="39"/>
      <c r="E37" s="39"/>
      <c r="F37" s="40"/>
      <c r="G37" s="41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3"/>
      <c r="V37" s="44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3"/>
      <c r="AH37" s="45">
        <f t="shared" si="3"/>
        <v>0</v>
      </c>
      <c r="AI37" s="42">
        <f t="shared" si="4"/>
        <v>0</v>
      </c>
      <c r="AJ37" s="46">
        <f t="shared" si="2"/>
        <v>0</v>
      </c>
      <c r="AK37" s="27"/>
      <c r="AL37" s="27"/>
    </row>
    <row r="38" spans="1:38" s="26" customFormat="1" ht="15.75" customHeight="1">
      <c r="A38" s="25" t="e">
        <f>IF(E38&gt;0,CONCATENATE(#REF!,"-",E38),CONCATENATE(#REF!,"-",LEFT(D38,4)))</f>
        <v>#REF!</v>
      </c>
      <c r="B38" s="87"/>
      <c r="C38" s="39"/>
      <c r="D38" s="39"/>
      <c r="E38" s="39"/>
      <c r="F38" s="40"/>
      <c r="G38" s="41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3"/>
      <c r="V38" s="44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3"/>
      <c r="AH38" s="45">
        <f t="shared" si="3"/>
        <v>0</v>
      </c>
      <c r="AI38" s="42">
        <f t="shared" si="4"/>
        <v>0</v>
      </c>
      <c r="AJ38" s="46">
        <f t="shared" si="2"/>
        <v>0</v>
      </c>
      <c r="AK38" s="27"/>
      <c r="AL38" s="27"/>
    </row>
    <row r="39" spans="1:38" s="26" customFormat="1" ht="15.75" customHeight="1">
      <c r="A39" s="25" t="e">
        <f>IF(E39&gt;0,CONCATENATE(#REF!,"-",E39),CONCATENATE(#REF!,"-",LEFT(D39,4)))</f>
        <v>#REF!</v>
      </c>
      <c r="B39" s="87"/>
      <c r="C39" s="39"/>
      <c r="D39" s="39"/>
      <c r="E39" s="39"/>
      <c r="F39" s="40"/>
      <c r="G39" s="41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3"/>
      <c r="V39" s="44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3"/>
      <c r="AH39" s="45">
        <f t="shared" si="3"/>
        <v>0</v>
      </c>
      <c r="AI39" s="42">
        <f t="shared" si="4"/>
        <v>0</v>
      </c>
      <c r="AJ39" s="46">
        <f t="shared" si="2"/>
        <v>0</v>
      </c>
      <c r="AK39" s="27"/>
      <c r="AL39" s="27"/>
    </row>
    <row r="40" spans="1:38" s="26" customFormat="1" ht="15.75" customHeight="1">
      <c r="A40" s="25" t="e">
        <f>IF(E40&gt;0,CONCATENATE(#REF!,"-",E40),CONCATENATE(#REF!,"-",LEFT(D40,4)))</f>
        <v>#REF!</v>
      </c>
      <c r="B40" s="87"/>
      <c r="C40" s="39"/>
      <c r="D40" s="39"/>
      <c r="E40" s="39"/>
      <c r="F40" s="40"/>
      <c r="G40" s="41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3"/>
      <c r="V40" s="44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3"/>
      <c r="AH40" s="45">
        <f t="shared" si="3"/>
        <v>0</v>
      </c>
      <c r="AI40" s="42">
        <f t="shared" si="4"/>
        <v>0</v>
      </c>
      <c r="AJ40" s="46">
        <f t="shared" si="2"/>
        <v>0</v>
      </c>
      <c r="AK40" s="27"/>
      <c r="AL40" s="27"/>
    </row>
    <row r="41" spans="1:38" s="26" customFormat="1" ht="15.75" customHeight="1">
      <c r="A41" s="25" t="e">
        <f>IF(E41&gt;0,CONCATENATE(#REF!,"-",E41),CONCATENATE(#REF!,"-",LEFT(D41,4)))</f>
        <v>#REF!</v>
      </c>
      <c r="B41" s="87"/>
      <c r="C41" s="39"/>
      <c r="D41" s="39"/>
      <c r="E41" s="39"/>
      <c r="F41" s="40"/>
      <c r="G41" s="41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3"/>
      <c r="V41" s="44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3"/>
      <c r="AH41" s="45">
        <f t="shared" si="3"/>
        <v>0</v>
      </c>
      <c r="AI41" s="42">
        <f t="shared" si="4"/>
        <v>0</v>
      </c>
      <c r="AJ41" s="46">
        <f t="shared" si="2"/>
        <v>0</v>
      </c>
      <c r="AK41" s="27"/>
      <c r="AL41" s="27"/>
    </row>
    <row r="42" spans="1:38" s="26" customFormat="1" ht="15.75" customHeight="1">
      <c r="A42" s="25" t="e">
        <f>IF(E42&gt;0,CONCATENATE(#REF!,"-",E42),CONCATENATE(#REF!,"-",LEFT(D42,4)))</f>
        <v>#REF!</v>
      </c>
      <c r="B42" s="87"/>
      <c r="C42" s="39"/>
      <c r="D42" s="39"/>
      <c r="E42" s="39"/>
      <c r="F42" s="40"/>
      <c r="G42" s="41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3"/>
      <c r="V42" s="44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3"/>
      <c r="AH42" s="45">
        <f t="shared" si="3"/>
        <v>0</v>
      </c>
      <c r="AI42" s="42">
        <f t="shared" si="4"/>
        <v>0</v>
      </c>
      <c r="AJ42" s="46">
        <f t="shared" si="2"/>
        <v>0</v>
      </c>
      <c r="AK42" s="27"/>
      <c r="AL42" s="27"/>
    </row>
    <row r="43" spans="1:38" s="26" customFormat="1" ht="15.75" customHeight="1">
      <c r="A43" s="25" t="e">
        <f>IF(E43&gt;0,CONCATENATE(#REF!,"-",E43),CONCATENATE(#REF!,"-",LEFT(D43,4)))</f>
        <v>#REF!</v>
      </c>
      <c r="B43" s="87"/>
      <c r="C43" s="39"/>
      <c r="D43" s="39"/>
      <c r="E43" s="39"/>
      <c r="F43" s="40"/>
      <c r="G43" s="41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3"/>
      <c r="V43" s="44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3"/>
      <c r="AH43" s="45">
        <f t="shared" si="3"/>
        <v>0</v>
      </c>
      <c r="AI43" s="42">
        <f t="shared" si="4"/>
        <v>0</v>
      </c>
      <c r="AJ43" s="46">
        <f t="shared" si="2"/>
        <v>0</v>
      </c>
      <c r="AK43" s="27"/>
      <c r="AL43" s="27"/>
    </row>
    <row r="44" spans="1:38" s="26" customFormat="1" ht="15.75" customHeight="1">
      <c r="A44" s="25" t="e">
        <f>IF(E44&gt;0,CONCATENATE(#REF!,"-",E44),CONCATENATE(#REF!,"-",LEFT(D44,4)))</f>
        <v>#REF!</v>
      </c>
      <c r="B44" s="87"/>
      <c r="C44" s="39"/>
      <c r="D44" s="39"/>
      <c r="E44" s="39"/>
      <c r="F44" s="40"/>
      <c r="G44" s="41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3"/>
      <c r="V44" s="44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3"/>
      <c r="AH44" s="45">
        <f t="shared" si="3"/>
        <v>0</v>
      </c>
      <c r="AI44" s="42">
        <f t="shared" si="4"/>
        <v>0</v>
      </c>
      <c r="AJ44" s="46">
        <f t="shared" si="2"/>
        <v>0</v>
      </c>
      <c r="AK44" s="27"/>
      <c r="AL44" s="27"/>
    </row>
    <row r="45" spans="1:38" s="26" customFormat="1" ht="15.75" customHeight="1">
      <c r="A45" s="25" t="e">
        <f>IF(E45&gt;0,CONCATENATE(#REF!,"-",E45),CONCATENATE(#REF!,"-",LEFT(D45,4)))</f>
        <v>#REF!</v>
      </c>
      <c r="B45" s="87"/>
      <c r="C45" s="39"/>
      <c r="D45" s="39"/>
      <c r="E45" s="39"/>
      <c r="F45" s="40"/>
      <c r="G45" s="41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3"/>
      <c r="V45" s="44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3"/>
      <c r="AH45" s="45">
        <f t="shared" si="3"/>
        <v>0</v>
      </c>
      <c r="AI45" s="42">
        <f t="shared" si="4"/>
        <v>0</v>
      </c>
      <c r="AJ45" s="46">
        <f t="shared" si="2"/>
        <v>0</v>
      </c>
      <c r="AK45" s="27"/>
      <c r="AL45" s="27"/>
    </row>
    <row r="46" spans="1:38" s="26" customFormat="1" ht="15.75" customHeight="1">
      <c r="A46" s="25" t="e">
        <f>IF(E46&gt;0,CONCATENATE(#REF!,"-",E46),CONCATENATE(#REF!,"-",LEFT(D46,4)))</f>
        <v>#REF!</v>
      </c>
      <c r="B46" s="87"/>
      <c r="C46" s="39"/>
      <c r="D46" s="39"/>
      <c r="E46" s="39"/>
      <c r="F46" s="40"/>
      <c r="G46" s="41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3"/>
      <c r="V46" s="44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3"/>
      <c r="AH46" s="45">
        <f t="shared" si="3"/>
        <v>0</v>
      </c>
      <c r="AI46" s="42">
        <f t="shared" si="4"/>
        <v>0</v>
      </c>
      <c r="AJ46" s="46">
        <f t="shared" si="2"/>
        <v>0</v>
      </c>
      <c r="AK46" s="27"/>
      <c r="AL46" s="27"/>
    </row>
    <row r="47" spans="1:38" s="26" customFormat="1" ht="15.75" customHeight="1">
      <c r="A47" s="25" t="e">
        <f>IF(E47&gt;0,CONCATENATE(#REF!,"-",E47),CONCATENATE(#REF!,"-",LEFT(D47,4)))</f>
        <v>#REF!</v>
      </c>
      <c r="B47" s="87"/>
      <c r="C47" s="39"/>
      <c r="D47" s="39"/>
      <c r="E47" s="39"/>
      <c r="F47" s="40"/>
      <c r="G47" s="41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3"/>
      <c r="V47" s="44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3"/>
      <c r="AH47" s="45">
        <f t="shared" si="3"/>
        <v>0</v>
      </c>
      <c r="AI47" s="42">
        <f t="shared" si="4"/>
        <v>0</v>
      </c>
      <c r="AJ47" s="46">
        <f t="shared" si="2"/>
        <v>0</v>
      </c>
      <c r="AK47" s="27"/>
      <c r="AL47" s="27"/>
    </row>
    <row r="48" spans="1:38" s="26" customFormat="1" ht="15.75" customHeight="1">
      <c r="A48" s="25" t="e">
        <f>IF(E48&gt;0,CONCATENATE(#REF!,"-",E48),CONCATENATE(#REF!,"-",LEFT(D48,4)))</f>
        <v>#REF!</v>
      </c>
      <c r="B48" s="87"/>
      <c r="C48" s="39"/>
      <c r="D48" s="39"/>
      <c r="E48" s="39"/>
      <c r="F48" s="40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3"/>
      <c r="V48" s="44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3"/>
      <c r="AH48" s="45">
        <f t="shared" si="3"/>
        <v>0</v>
      </c>
      <c r="AI48" s="42">
        <f t="shared" si="4"/>
        <v>0</v>
      </c>
      <c r="AJ48" s="46">
        <f t="shared" si="2"/>
        <v>0</v>
      </c>
      <c r="AK48" s="27"/>
      <c r="AL48" s="27"/>
    </row>
    <row r="49" spans="1:38" s="26" customFormat="1" ht="15.75" customHeight="1">
      <c r="A49" s="25" t="e">
        <f>IF(E49&gt;0,CONCATENATE(#REF!,"-",E49),CONCATENATE(#REF!,"-",LEFT(D49,4)))</f>
        <v>#REF!</v>
      </c>
      <c r="B49" s="87"/>
      <c r="C49" s="39"/>
      <c r="D49" s="39"/>
      <c r="E49" s="39"/>
      <c r="F49" s="40"/>
      <c r="G49" s="41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3"/>
      <c r="V49" s="44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3"/>
      <c r="AH49" s="45">
        <f t="shared" si="3"/>
        <v>0</v>
      </c>
      <c r="AI49" s="42">
        <f t="shared" si="4"/>
        <v>0</v>
      </c>
      <c r="AJ49" s="46">
        <f t="shared" si="2"/>
        <v>0</v>
      </c>
      <c r="AK49" s="27"/>
      <c r="AL49" s="27"/>
    </row>
    <row r="50" spans="1:38" s="26" customFormat="1" ht="15.75" customHeight="1">
      <c r="A50" s="25" t="e">
        <f>IF(E50&gt;0,CONCATENATE(#REF!,"-",E50),CONCATENATE(#REF!,"-",LEFT(D50,4)))</f>
        <v>#REF!</v>
      </c>
      <c r="B50" s="87"/>
      <c r="C50" s="39"/>
      <c r="D50" s="39"/>
      <c r="E50" s="39"/>
      <c r="F50" s="40"/>
      <c r="G50" s="41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3"/>
      <c r="V50" s="44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3"/>
      <c r="AH50" s="45">
        <f t="shared" si="3"/>
        <v>0</v>
      </c>
      <c r="AI50" s="42">
        <f t="shared" si="4"/>
        <v>0</v>
      </c>
      <c r="AJ50" s="46">
        <f t="shared" si="2"/>
        <v>0</v>
      </c>
      <c r="AK50" s="27"/>
      <c r="AL50" s="27"/>
    </row>
    <row r="51" spans="1:38" s="26" customFormat="1" ht="15.75" customHeight="1">
      <c r="A51" s="25" t="e">
        <f>IF(E51&gt;0,CONCATENATE(#REF!,"-",E51),CONCATENATE(#REF!,"-",LEFT(D51,4)))</f>
        <v>#REF!</v>
      </c>
      <c r="B51" s="87"/>
      <c r="C51" s="39"/>
      <c r="D51" s="39"/>
      <c r="E51" s="39"/>
      <c r="F51" s="40"/>
      <c r="G51" s="41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3"/>
      <c r="V51" s="44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3"/>
      <c r="AH51" s="45">
        <f t="shared" si="3"/>
        <v>0</v>
      </c>
      <c r="AI51" s="42">
        <f t="shared" si="4"/>
        <v>0</v>
      </c>
      <c r="AJ51" s="46">
        <f t="shared" si="2"/>
        <v>0</v>
      </c>
      <c r="AK51" s="27"/>
      <c r="AL51" s="27"/>
    </row>
    <row r="52" spans="1:38" s="26" customFormat="1" ht="15.75" customHeight="1">
      <c r="A52" s="25" t="e">
        <f>IF(E52&gt;0,CONCATENATE(#REF!,"-",E52),CONCATENATE(#REF!,"-",LEFT(D52,4)))</f>
        <v>#REF!</v>
      </c>
      <c r="B52" s="87"/>
      <c r="C52" s="39"/>
      <c r="D52" s="39"/>
      <c r="E52" s="39"/>
      <c r="F52" s="40"/>
      <c r="G52" s="41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3"/>
      <c r="V52" s="44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3"/>
      <c r="AH52" s="45">
        <f t="shared" si="3"/>
        <v>0</v>
      </c>
      <c r="AI52" s="42">
        <f t="shared" si="4"/>
        <v>0</v>
      </c>
      <c r="AJ52" s="46">
        <f t="shared" si="2"/>
        <v>0</v>
      </c>
      <c r="AK52" s="27"/>
      <c r="AL52" s="27"/>
    </row>
    <row r="53" spans="1:38" s="26" customFormat="1" ht="15.75" customHeight="1">
      <c r="A53" s="25" t="e">
        <f>IF(E53&gt;0,CONCATENATE(#REF!,"-",E53),CONCATENATE(#REF!,"-",LEFT(D53,4)))</f>
        <v>#REF!</v>
      </c>
      <c r="B53" s="87"/>
      <c r="C53" s="39"/>
      <c r="D53" s="39"/>
      <c r="E53" s="39"/>
      <c r="F53" s="40"/>
      <c r="G53" s="41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3"/>
      <c r="V53" s="44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3"/>
      <c r="AH53" s="45">
        <f t="shared" si="3"/>
        <v>0</v>
      </c>
      <c r="AI53" s="42">
        <f t="shared" si="4"/>
        <v>0</v>
      </c>
      <c r="AJ53" s="46">
        <f t="shared" si="2"/>
        <v>0</v>
      </c>
      <c r="AK53" s="27"/>
      <c r="AL53" s="27"/>
    </row>
    <row r="54" spans="1:38" s="26" customFormat="1" ht="15.75" customHeight="1">
      <c r="A54" s="25" t="e">
        <f>IF(E54&gt;0,CONCATENATE(#REF!,"-",E54),CONCATENATE(#REF!,"-",LEFT(D54,4)))</f>
        <v>#REF!</v>
      </c>
      <c r="B54" s="87"/>
      <c r="C54" s="39"/>
      <c r="D54" s="39"/>
      <c r="E54" s="39"/>
      <c r="F54" s="40"/>
      <c r="G54" s="41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3"/>
      <c r="V54" s="44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3"/>
      <c r="AH54" s="45">
        <f t="shared" si="3"/>
        <v>0</v>
      </c>
      <c r="AI54" s="42">
        <f t="shared" si="4"/>
        <v>0</v>
      </c>
      <c r="AJ54" s="46">
        <f t="shared" si="2"/>
        <v>0</v>
      </c>
      <c r="AK54" s="27"/>
      <c r="AL54" s="27"/>
    </row>
    <row r="55" spans="1:38" s="26" customFormat="1" ht="15.75" customHeight="1">
      <c r="A55" s="25" t="e">
        <f>IF(E55&gt;0,CONCATENATE(#REF!,"-",E55),CONCATENATE(#REF!,"-",LEFT(D55,4)))</f>
        <v>#REF!</v>
      </c>
      <c r="B55" s="87"/>
      <c r="C55" s="39"/>
      <c r="D55" s="39"/>
      <c r="E55" s="39"/>
      <c r="F55" s="40"/>
      <c r="G55" s="41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3"/>
      <c r="V55" s="44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3"/>
      <c r="AH55" s="45">
        <f t="shared" si="3"/>
        <v>0</v>
      </c>
      <c r="AI55" s="42">
        <f t="shared" si="4"/>
        <v>0</v>
      </c>
      <c r="AJ55" s="46">
        <f t="shared" si="2"/>
        <v>0</v>
      </c>
      <c r="AK55" s="27"/>
      <c r="AL55" s="27"/>
    </row>
    <row r="56" spans="1:38" s="26" customFormat="1" ht="15.75" customHeight="1">
      <c r="A56" s="25" t="e">
        <f>IF(E56&gt;0,CONCATENATE(#REF!,"-",E56),CONCATENATE(#REF!,"-",LEFT(D56,4)))</f>
        <v>#REF!</v>
      </c>
      <c r="B56" s="87"/>
      <c r="C56" s="39"/>
      <c r="D56" s="39"/>
      <c r="E56" s="39"/>
      <c r="F56" s="40"/>
      <c r="G56" s="41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3"/>
      <c r="V56" s="44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3"/>
      <c r="AH56" s="45">
        <f t="shared" si="3"/>
        <v>0</v>
      </c>
      <c r="AI56" s="42">
        <f t="shared" si="4"/>
        <v>0</v>
      </c>
      <c r="AJ56" s="46">
        <f t="shared" si="2"/>
        <v>0</v>
      </c>
      <c r="AK56" s="27"/>
      <c r="AL56" s="27"/>
    </row>
    <row r="57" spans="1:38" s="26" customFormat="1" ht="15.75" customHeight="1">
      <c r="A57" s="25" t="e">
        <f>IF(E57&gt;0,CONCATENATE(#REF!,"-",E57),CONCATENATE(#REF!,"-",LEFT(D57,4)))</f>
        <v>#REF!</v>
      </c>
      <c r="B57" s="87"/>
      <c r="C57" s="39"/>
      <c r="D57" s="39"/>
      <c r="E57" s="39"/>
      <c r="F57" s="40"/>
      <c r="G57" s="41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3"/>
      <c r="V57" s="44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3"/>
      <c r="AH57" s="45">
        <f t="shared" si="3"/>
        <v>0</v>
      </c>
      <c r="AI57" s="42">
        <f t="shared" si="4"/>
        <v>0</v>
      </c>
      <c r="AJ57" s="46">
        <f t="shared" si="2"/>
        <v>0</v>
      </c>
      <c r="AK57" s="27"/>
      <c r="AL57" s="27"/>
    </row>
    <row r="58" spans="1:38" s="26" customFormat="1" ht="15.75" customHeight="1">
      <c r="A58" s="25" t="e">
        <f>IF(E58&gt;0,CONCATENATE(#REF!,"-",E58),CONCATENATE(#REF!,"-",LEFT(D58,4)))</f>
        <v>#REF!</v>
      </c>
      <c r="B58" s="87"/>
      <c r="C58" s="39"/>
      <c r="D58" s="39"/>
      <c r="E58" s="39"/>
      <c r="F58" s="40"/>
      <c r="G58" s="41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3"/>
      <c r="V58" s="44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3"/>
      <c r="AH58" s="45">
        <f t="shared" si="3"/>
        <v>0</v>
      </c>
      <c r="AI58" s="42">
        <f t="shared" si="4"/>
        <v>0</v>
      </c>
      <c r="AJ58" s="46">
        <f t="shared" si="2"/>
        <v>0</v>
      </c>
      <c r="AK58" s="27"/>
      <c r="AL58" s="27"/>
    </row>
    <row r="59" spans="1:38" s="26" customFormat="1" ht="15.75" customHeight="1">
      <c r="A59" s="25" t="e">
        <f>IF(E59&gt;0,CONCATENATE(#REF!,"-",E59),CONCATENATE(#REF!,"-",LEFT(D59,4)))</f>
        <v>#REF!</v>
      </c>
      <c r="B59" s="87"/>
      <c r="C59" s="39"/>
      <c r="D59" s="39"/>
      <c r="E59" s="39"/>
      <c r="F59" s="40"/>
      <c r="G59" s="41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3"/>
      <c r="V59" s="44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3"/>
      <c r="AH59" s="45">
        <f t="shared" si="3"/>
        <v>0</v>
      </c>
      <c r="AI59" s="42">
        <f t="shared" si="4"/>
        <v>0</v>
      </c>
      <c r="AJ59" s="46">
        <f t="shared" si="2"/>
        <v>0</v>
      </c>
      <c r="AK59" s="27"/>
      <c r="AL59" s="27"/>
    </row>
    <row r="60" spans="1:38" s="26" customFormat="1" ht="15.75" customHeight="1">
      <c r="A60" s="25" t="e">
        <f>IF(E60&gt;0,CONCATENATE(#REF!,"-",E60),CONCATENATE(#REF!,"-",LEFT(D60,4)))</f>
        <v>#REF!</v>
      </c>
      <c r="B60" s="87"/>
      <c r="C60" s="39"/>
      <c r="D60" s="39"/>
      <c r="E60" s="39"/>
      <c r="F60" s="40"/>
      <c r="G60" s="41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3"/>
      <c r="V60" s="44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3"/>
      <c r="AH60" s="45">
        <f t="shared" si="3"/>
        <v>0</v>
      </c>
      <c r="AI60" s="42">
        <f t="shared" si="4"/>
        <v>0</v>
      </c>
      <c r="AJ60" s="46">
        <f t="shared" si="2"/>
        <v>0</v>
      </c>
      <c r="AK60" s="27"/>
      <c r="AL60" s="27"/>
    </row>
    <row r="61" spans="1:38" s="26" customFormat="1" ht="15.75" customHeight="1">
      <c r="A61" s="25" t="e">
        <f>IF(E61&gt;0,CONCATENATE(#REF!,"-",E61),CONCATENATE(#REF!,"-",LEFT(D61,4)))</f>
        <v>#REF!</v>
      </c>
      <c r="B61" s="87"/>
      <c r="C61" s="39"/>
      <c r="D61" s="39"/>
      <c r="E61" s="39"/>
      <c r="F61" s="40"/>
      <c r="G61" s="41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3"/>
      <c r="V61" s="44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3"/>
      <c r="AH61" s="45">
        <f t="shared" si="3"/>
        <v>0</v>
      </c>
      <c r="AI61" s="42">
        <f t="shared" si="4"/>
        <v>0</v>
      </c>
      <c r="AJ61" s="46">
        <f t="shared" si="2"/>
        <v>0</v>
      </c>
      <c r="AK61" s="27"/>
      <c r="AL61" s="27"/>
    </row>
    <row r="62" spans="1:38" s="26" customFormat="1" ht="15.75" customHeight="1">
      <c r="A62" s="25" t="e">
        <f>IF(E62&gt;0,CONCATENATE(#REF!,"-",E62),CONCATENATE(#REF!,"-",LEFT(D62,4)))</f>
        <v>#REF!</v>
      </c>
      <c r="B62" s="87"/>
      <c r="C62" s="39"/>
      <c r="D62" s="39"/>
      <c r="E62" s="39"/>
      <c r="F62" s="40"/>
      <c r="G62" s="41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3"/>
      <c r="V62" s="44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3"/>
      <c r="AH62" s="45">
        <f t="shared" si="3"/>
        <v>0</v>
      </c>
      <c r="AI62" s="42">
        <f t="shared" si="4"/>
        <v>0</v>
      </c>
      <c r="AJ62" s="46">
        <f t="shared" si="2"/>
        <v>0</v>
      </c>
      <c r="AK62" s="27"/>
      <c r="AL62" s="27"/>
    </row>
    <row r="63" spans="1:38" s="26" customFormat="1" ht="15.75" customHeight="1">
      <c r="A63" s="25" t="e">
        <f>IF(E63&gt;0,CONCATENATE(#REF!,"-",E63),CONCATENATE(#REF!,"-",LEFT(D63,4)))</f>
        <v>#REF!</v>
      </c>
      <c r="B63" s="87"/>
      <c r="C63" s="39"/>
      <c r="D63" s="39"/>
      <c r="E63" s="39"/>
      <c r="F63" s="40"/>
      <c r="G63" s="41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3"/>
      <c r="V63" s="44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3"/>
      <c r="AH63" s="45">
        <f t="shared" si="3"/>
        <v>0</v>
      </c>
      <c r="AI63" s="42">
        <f t="shared" si="4"/>
        <v>0</v>
      </c>
      <c r="AJ63" s="46">
        <f t="shared" si="2"/>
        <v>0</v>
      </c>
      <c r="AK63" s="27"/>
      <c r="AL63" s="27"/>
    </row>
    <row r="64" spans="1:38" s="26" customFormat="1" ht="15.75" customHeight="1">
      <c r="A64" s="25" t="e">
        <f>IF(E64&gt;0,CONCATENATE(#REF!,"-",E64),CONCATENATE(#REF!,"-",LEFT(D64,4)))</f>
        <v>#REF!</v>
      </c>
      <c r="B64" s="87"/>
      <c r="C64" s="39"/>
      <c r="D64" s="39"/>
      <c r="E64" s="39"/>
      <c r="F64" s="40"/>
      <c r="G64" s="41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3"/>
      <c r="V64" s="44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3"/>
      <c r="AH64" s="45">
        <f t="shared" si="3"/>
        <v>0</v>
      </c>
      <c r="AI64" s="42">
        <f t="shared" si="4"/>
        <v>0</v>
      </c>
      <c r="AJ64" s="46">
        <f t="shared" si="2"/>
        <v>0</v>
      </c>
      <c r="AK64" s="27"/>
      <c r="AL64" s="27"/>
    </row>
    <row r="65" spans="1:38" s="26" customFormat="1" ht="15.75" customHeight="1">
      <c r="A65" s="25" t="e">
        <f>IF(E65&gt;0,CONCATENATE(#REF!,"-",E65),CONCATENATE(#REF!,"-",LEFT(D65,4)))</f>
        <v>#REF!</v>
      </c>
      <c r="B65" s="87"/>
      <c r="C65" s="39"/>
      <c r="D65" s="39"/>
      <c r="E65" s="39"/>
      <c r="F65" s="40"/>
      <c r="G65" s="41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3"/>
      <c r="V65" s="44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3"/>
      <c r="AH65" s="45">
        <f t="shared" si="3"/>
        <v>0</v>
      </c>
      <c r="AI65" s="42">
        <f t="shared" si="4"/>
        <v>0</v>
      </c>
      <c r="AJ65" s="46">
        <f t="shared" si="2"/>
        <v>0</v>
      </c>
      <c r="AK65" s="27"/>
      <c r="AL65" s="27"/>
    </row>
    <row r="66" spans="1:38" s="26" customFormat="1" ht="15.75" customHeight="1">
      <c r="A66" s="25" t="e">
        <f>IF(E66&gt;0,CONCATENATE(#REF!,"-",E66),CONCATENATE(#REF!,"-",LEFT(D66,4)))</f>
        <v>#REF!</v>
      </c>
      <c r="B66" s="87"/>
      <c r="C66" s="39"/>
      <c r="D66" s="39"/>
      <c r="E66" s="39"/>
      <c r="F66" s="40"/>
      <c r="G66" s="41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3"/>
      <c r="V66" s="44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3"/>
      <c r="AH66" s="45">
        <f t="shared" ref="AH66:AH96" si="5">G66+J66+M66</f>
        <v>0</v>
      </c>
      <c r="AI66" s="42">
        <f t="shared" ref="AI66:AI96" si="6">H66+K66+N66</f>
        <v>0</v>
      </c>
      <c r="AJ66" s="46">
        <f t="shared" si="2"/>
        <v>0</v>
      </c>
      <c r="AK66" s="27"/>
      <c r="AL66" s="27"/>
    </row>
    <row r="67" spans="1:38" s="26" customFormat="1" ht="15.75" customHeight="1">
      <c r="A67" s="25" t="e">
        <f>IF(E67&gt;0,CONCATENATE(#REF!,"-",E67),CONCATENATE(#REF!,"-",LEFT(D67,4)))</f>
        <v>#REF!</v>
      </c>
      <c r="B67" s="87"/>
      <c r="C67" s="39"/>
      <c r="D67" s="39"/>
      <c r="E67" s="39"/>
      <c r="F67" s="40"/>
      <c r="G67" s="41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3"/>
      <c r="V67" s="44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3"/>
      <c r="AH67" s="45">
        <f t="shared" si="5"/>
        <v>0</v>
      </c>
      <c r="AI67" s="42">
        <f t="shared" si="6"/>
        <v>0</v>
      </c>
      <c r="AJ67" s="46">
        <f t="shared" si="2"/>
        <v>0</v>
      </c>
      <c r="AK67" s="27"/>
      <c r="AL67" s="27"/>
    </row>
    <row r="68" spans="1:38" s="26" customFormat="1" ht="15.75" customHeight="1">
      <c r="A68" s="25" t="e">
        <f>IF(E68&gt;0,CONCATENATE(#REF!,"-",E68),CONCATENATE(#REF!,"-",LEFT(D68,4)))</f>
        <v>#REF!</v>
      </c>
      <c r="B68" s="87"/>
      <c r="C68" s="39"/>
      <c r="D68" s="39"/>
      <c r="E68" s="39"/>
      <c r="F68" s="40"/>
      <c r="G68" s="41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3"/>
      <c r="V68" s="44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3"/>
      <c r="AH68" s="45">
        <f t="shared" si="5"/>
        <v>0</v>
      </c>
      <c r="AI68" s="42">
        <f t="shared" si="6"/>
        <v>0</v>
      </c>
      <c r="AJ68" s="46">
        <f t="shared" si="2"/>
        <v>0</v>
      </c>
      <c r="AK68" s="27"/>
      <c r="AL68" s="27"/>
    </row>
    <row r="69" spans="1:38" s="26" customFormat="1" ht="15.75" customHeight="1">
      <c r="A69" s="25" t="e">
        <f>IF(E69&gt;0,CONCATENATE(#REF!,"-",E69),CONCATENATE(#REF!,"-",LEFT(D69,4)))</f>
        <v>#REF!</v>
      </c>
      <c r="B69" s="87"/>
      <c r="C69" s="39"/>
      <c r="D69" s="39"/>
      <c r="E69" s="39"/>
      <c r="F69" s="40"/>
      <c r="G69" s="41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3"/>
      <c r="V69" s="44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3"/>
      <c r="AH69" s="45">
        <f t="shared" si="5"/>
        <v>0</v>
      </c>
      <c r="AI69" s="42">
        <f t="shared" si="6"/>
        <v>0</v>
      </c>
      <c r="AJ69" s="46">
        <f t="shared" si="2"/>
        <v>0</v>
      </c>
      <c r="AK69" s="27"/>
      <c r="AL69" s="27"/>
    </row>
    <row r="70" spans="1:38" s="26" customFormat="1" ht="15.75" customHeight="1">
      <c r="A70" s="25" t="e">
        <f>IF(E70&gt;0,CONCATENATE(#REF!,"-",E70),CONCATENATE(#REF!,"-",LEFT(D70,4)))</f>
        <v>#REF!</v>
      </c>
      <c r="B70" s="87"/>
      <c r="C70" s="39"/>
      <c r="D70" s="39"/>
      <c r="E70" s="39"/>
      <c r="F70" s="40"/>
      <c r="G70" s="41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3"/>
      <c r="V70" s="44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3"/>
      <c r="AH70" s="45">
        <f t="shared" si="5"/>
        <v>0</v>
      </c>
      <c r="AI70" s="42">
        <f t="shared" si="6"/>
        <v>0</v>
      </c>
      <c r="AJ70" s="46">
        <f t="shared" ref="AJ66:AJ96" si="7">G70</f>
        <v>0</v>
      </c>
      <c r="AK70" s="27"/>
      <c r="AL70" s="27"/>
    </row>
    <row r="71" spans="1:38" s="26" customFormat="1" ht="15.75" customHeight="1">
      <c r="A71" s="25" t="e">
        <f>IF(E71&gt;0,CONCATENATE(#REF!,"-",E71),CONCATENATE(#REF!,"-",LEFT(D71,4)))</f>
        <v>#REF!</v>
      </c>
      <c r="B71" s="87"/>
      <c r="C71" s="39"/>
      <c r="D71" s="39"/>
      <c r="E71" s="39"/>
      <c r="F71" s="40"/>
      <c r="G71" s="41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3"/>
      <c r="V71" s="44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3"/>
      <c r="AH71" s="45">
        <f t="shared" si="5"/>
        <v>0</v>
      </c>
      <c r="AI71" s="42">
        <f t="shared" si="6"/>
        <v>0</v>
      </c>
      <c r="AJ71" s="46">
        <f t="shared" si="7"/>
        <v>0</v>
      </c>
      <c r="AK71" s="27"/>
      <c r="AL71" s="27"/>
    </row>
    <row r="72" spans="1:38" s="26" customFormat="1" ht="15.75" customHeight="1">
      <c r="A72" s="25" t="e">
        <f>IF(E72&gt;0,CONCATENATE(#REF!,"-",E72),CONCATENATE(#REF!,"-",LEFT(D72,4)))</f>
        <v>#REF!</v>
      </c>
      <c r="B72" s="87"/>
      <c r="C72" s="47"/>
      <c r="D72" s="47"/>
      <c r="E72" s="47"/>
      <c r="F72" s="48"/>
      <c r="G72" s="49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1"/>
      <c r="V72" s="52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1"/>
      <c r="AH72" s="53">
        <f t="shared" si="5"/>
        <v>0</v>
      </c>
      <c r="AI72" s="50">
        <f t="shared" si="6"/>
        <v>0</v>
      </c>
      <c r="AJ72" s="54">
        <f t="shared" si="7"/>
        <v>0</v>
      </c>
      <c r="AK72" s="27"/>
      <c r="AL72" s="27"/>
    </row>
    <row r="73" spans="1:38" s="26" customFormat="1" ht="15.75" customHeight="1">
      <c r="A73" s="25" t="e">
        <f>IF(E73&gt;0,CONCATENATE(#REF!,"-",E73),CONCATENATE(#REF!,"-",LEFT(D73,4)))</f>
        <v>#REF!</v>
      </c>
      <c r="B73" s="87"/>
      <c r="C73" s="47"/>
      <c r="D73" s="47"/>
      <c r="E73" s="47"/>
      <c r="F73" s="48"/>
      <c r="G73" s="49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1"/>
      <c r="V73" s="52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1"/>
      <c r="AH73" s="53">
        <f t="shared" si="5"/>
        <v>0</v>
      </c>
      <c r="AI73" s="50">
        <f t="shared" si="6"/>
        <v>0</v>
      </c>
      <c r="AJ73" s="54">
        <f t="shared" si="7"/>
        <v>0</v>
      </c>
      <c r="AK73" s="27"/>
      <c r="AL73" s="27"/>
    </row>
    <row r="74" spans="1:38" s="26" customFormat="1" ht="15.75" customHeight="1">
      <c r="A74" s="25" t="e">
        <f>IF(E74&gt;0,CONCATENATE(#REF!,"-",E74),CONCATENATE(#REF!,"-",LEFT(D74,4)))</f>
        <v>#REF!</v>
      </c>
      <c r="B74" s="87"/>
      <c r="C74" s="47"/>
      <c r="D74" s="47"/>
      <c r="E74" s="47"/>
      <c r="F74" s="48"/>
      <c r="G74" s="49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1"/>
      <c r="V74" s="52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1"/>
      <c r="AH74" s="53">
        <f t="shared" si="5"/>
        <v>0</v>
      </c>
      <c r="AI74" s="50">
        <f t="shared" si="6"/>
        <v>0</v>
      </c>
      <c r="AJ74" s="54">
        <f t="shared" si="7"/>
        <v>0</v>
      </c>
      <c r="AK74" s="27"/>
      <c r="AL74" s="27"/>
    </row>
    <row r="75" spans="1:38" s="26" customFormat="1" ht="15.75" customHeight="1">
      <c r="A75" s="25" t="e">
        <f>IF(E75&gt;0,CONCATENATE(#REF!,"-",E75),CONCATENATE(#REF!,"-",LEFT(D75,4)))</f>
        <v>#REF!</v>
      </c>
      <c r="B75" s="87"/>
      <c r="C75" s="47"/>
      <c r="D75" s="47"/>
      <c r="E75" s="47"/>
      <c r="F75" s="48"/>
      <c r="G75" s="49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1"/>
      <c r="V75" s="52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1"/>
      <c r="AH75" s="53">
        <f t="shared" si="5"/>
        <v>0</v>
      </c>
      <c r="AI75" s="50">
        <f t="shared" si="6"/>
        <v>0</v>
      </c>
      <c r="AJ75" s="54">
        <f t="shared" si="7"/>
        <v>0</v>
      </c>
      <c r="AK75" s="27"/>
      <c r="AL75" s="27"/>
    </row>
    <row r="76" spans="1:38" s="26" customFormat="1" ht="15.75" customHeight="1">
      <c r="A76" s="25" t="e">
        <f>IF(E76&gt;0,CONCATENATE(#REF!,"-",E76),CONCATENATE(#REF!,"-",LEFT(D76,4)))</f>
        <v>#REF!</v>
      </c>
      <c r="B76" s="87"/>
      <c r="C76" s="47"/>
      <c r="D76" s="47"/>
      <c r="E76" s="47"/>
      <c r="F76" s="48"/>
      <c r="G76" s="49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1"/>
      <c r="V76" s="52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1"/>
      <c r="AH76" s="53">
        <f t="shared" si="5"/>
        <v>0</v>
      </c>
      <c r="AI76" s="50">
        <f t="shared" si="6"/>
        <v>0</v>
      </c>
      <c r="AJ76" s="54">
        <f t="shared" si="7"/>
        <v>0</v>
      </c>
      <c r="AK76" s="27"/>
      <c r="AL76" s="27"/>
    </row>
    <row r="77" spans="1:38" s="26" customFormat="1" ht="15.75" customHeight="1">
      <c r="A77" s="25" t="e">
        <f>IF(E77&gt;0,CONCATENATE(#REF!,"-",E77),CONCATENATE(#REF!,"-",LEFT(D77,4)))</f>
        <v>#REF!</v>
      </c>
      <c r="B77" s="87"/>
      <c r="C77" s="47"/>
      <c r="D77" s="47"/>
      <c r="E77" s="47"/>
      <c r="F77" s="48"/>
      <c r="G77" s="49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1"/>
      <c r="V77" s="52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1"/>
      <c r="AH77" s="53">
        <f t="shared" si="5"/>
        <v>0</v>
      </c>
      <c r="AI77" s="50">
        <f t="shared" si="6"/>
        <v>0</v>
      </c>
      <c r="AJ77" s="54">
        <f t="shared" si="7"/>
        <v>0</v>
      </c>
      <c r="AK77" s="27"/>
      <c r="AL77" s="27"/>
    </row>
    <row r="78" spans="1:38" s="26" customFormat="1" ht="15.75" customHeight="1">
      <c r="A78" s="25" t="e">
        <f>IF(E78&gt;0,CONCATENATE(#REF!,"-",E78),CONCATENATE(#REF!,"-",LEFT(D78,4)))</f>
        <v>#REF!</v>
      </c>
      <c r="B78" s="87"/>
      <c r="C78" s="47"/>
      <c r="D78" s="47"/>
      <c r="E78" s="47"/>
      <c r="F78" s="48"/>
      <c r="G78" s="49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1"/>
      <c r="V78" s="52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1"/>
      <c r="AH78" s="53">
        <f t="shared" si="5"/>
        <v>0</v>
      </c>
      <c r="AI78" s="50">
        <f t="shared" si="6"/>
        <v>0</v>
      </c>
      <c r="AJ78" s="54">
        <f t="shared" si="7"/>
        <v>0</v>
      </c>
      <c r="AK78" s="27"/>
      <c r="AL78" s="27"/>
    </row>
    <row r="79" spans="1:38" s="26" customFormat="1" ht="15.75" customHeight="1">
      <c r="A79" s="25" t="e">
        <f>IF(E79&gt;0,CONCATENATE(#REF!,"-",E79),CONCATENATE(#REF!,"-",LEFT(D79,4)))</f>
        <v>#REF!</v>
      </c>
      <c r="B79" s="87"/>
      <c r="C79" s="47"/>
      <c r="D79" s="47"/>
      <c r="E79" s="47"/>
      <c r="F79" s="48"/>
      <c r="G79" s="49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1"/>
      <c r="V79" s="52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1"/>
      <c r="AH79" s="53">
        <f t="shared" si="5"/>
        <v>0</v>
      </c>
      <c r="AI79" s="50">
        <f t="shared" si="6"/>
        <v>0</v>
      </c>
      <c r="AJ79" s="54">
        <f t="shared" si="7"/>
        <v>0</v>
      </c>
      <c r="AK79" s="27"/>
      <c r="AL79" s="27"/>
    </row>
    <row r="80" spans="1:38" s="26" customFormat="1" ht="15.75" customHeight="1">
      <c r="A80" s="25" t="e">
        <f>IF(E80&gt;0,CONCATENATE(#REF!,"-",E80),CONCATENATE(#REF!,"-",LEFT(D80,4)))</f>
        <v>#REF!</v>
      </c>
      <c r="B80" s="87"/>
      <c r="C80" s="47"/>
      <c r="D80" s="47"/>
      <c r="E80" s="47"/>
      <c r="F80" s="48"/>
      <c r="G80" s="49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1"/>
      <c r="V80" s="52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1"/>
      <c r="AH80" s="53">
        <f t="shared" si="5"/>
        <v>0</v>
      </c>
      <c r="AI80" s="50">
        <f t="shared" si="6"/>
        <v>0</v>
      </c>
      <c r="AJ80" s="54">
        <f t="shared" si="7"/>
        <v>0</v>
      </c>
      <c r="AK80" s="27"/>
      <c r="AL80" s="27"/>
    </row>
    <row r="81" spans="1:38" s="26" customFormat="1" ht="15.75" customHeight="1">
      <c r="A81" s="25" t="e">
        <f>IF(E81&gt;0,CONCATENATE(#REF!,"-",E81),CONCATENATE(#REF!,"-",LEFT(D81,4)))</f>
        <v>#REF!</v>
      </c>
      <c r="B81" s="87"/>
      <c r="C81" s="47"/>
      <c r="D81" s="47"/>
      <c r="E81" s="47"/>
      <c r="F81" s="48"/>
      <c r="G81" s="49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1"/>
      <c r="V81" s="52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1"/>
      <c r="AH81" s="53">
        <f t="shared" si="5"/>
        <v>0</v>
      </c>
      <c r="AI81" s="50">
        <f t="shared" si="6"/>
        <v>0</v>
      </c>
      <c r="AJ81" s="54">
        <f t="shared" si="7"/>
        <v>0</v>
      </c>
      <c r="AK81" s="27"/>
      <c r="AL81" s="27"/>
    </row>
    <row r="82" spans="1:38" s="26" customFormat="1" ht="15.75" customHeight="1">
      <c r="A82" s="25" t="e">
        <f>IF(E82&gt;0,CONCATENATE(#REF!,"-",E82),CONCATENATE(#REF!,"-",LEFT(D82,4)))</f>
        <v>#REF!</v>
      </c>
      <c r="B82" s="87"/>
      <c r="C82" s="47"/>
      <c r="D82" s="47"/>
      <c r="E82" s="47"/>
      <c r="F82" s="48"/>
      <c r="G82" s="49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1"/>
      <c r="V82" s="52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1"/>
      <c r="AH82" s="53">
        <f t="shared" si="5"/>
        <v>0</v>
      </c>
      <c r="AI82" s="50">
        <f t="shared" si="6"/>
        <v>0</v>
      </c>
      <c r="AJ82" s="54">
        <f t="shared" si="7"/>
        <v>0</v>
      </c>
      <c r="AK82" s="27"/>
      <c r="AL82" s="27"/>
    </row>
    <row r="83" spans="1:38" s="26" customFormat="1" ht="15.75" customHeight="1">
      <c r="A83" s="25" t="e">
        <f>IF(E83&gt;0,CONCATENATE(#REF!,"-",E83),CONCATENATE(#REF!,"-",LEFT(D83,4)))</f>
        <v>#REF!</v>
      </c>
      <c r="B83" s="87"/>
      <c r="C83" s="47"/>
      <c r="D83" s="47"/>
      <c r="E83" s="47"/>
      <c r="F83" s="48"/>
      <c r="G83" s="49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1"/>
      <c r="V83" s="52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1"/>
      <c r="AH83" s="53">
        <f t="shared" si="5"/>
        <v>0</v>
      </c>
      <c r="AI83" s="50">
        <f t="shared" si="6"/>
        <v>0</v>
      </c>
      <c r="AJ83" s="54">
        <f t="shared" si="7"/>
        <v>0</v>
      </c>
      <c r="AK83" s="27"/>
      <c r="AL83" s="27"/>
    </row>
    <row r="84" spans="1:38" s="26" customFormat="1" ht="15.75" customHeight="1">
      <c r="A84" s="25" t="e">
        <f>IF(E84&gt;0,CONCATENATE(#REF!,"-",E84),CONCATENATE(#REF!,"-",LEFT(D84,4)))</f>
        <v>#REF!</v>
      </c>
      <c r="B84" s="87"/>
      <c r="C84" s="47"/>
      <c r="D84" s="47"/>
      <c r="E84" s="47"/>
      <c r="F84" s="48"/>
      <c r="G84" s="49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1"/>
      <c r="V84" s="52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1"/>
      <c r="AH84" s="53">
        <f t="shared" si="5"/>
        <v>0</v>
      </c>
      <c r="AI84" s="50">
        <f t="shared" si="6"/>
        <v>0</v>
      </c>
      <c r="AJ84" s="54">
        <f t="shared" si="7"/>
        <v>0</v>
      </c>
      <c r="AK84" s="27"/>
      <c r="AL84" s="27"/>
    </row>
    <row r="85" spans="1:38" s="26" customFormat="1" ht="15.75" customHeight="1">
      <c r="A85" s="25" t="e">
        <f>IF(E85&gt;0,CONCATENATE(#REF!,"-",E85),CONCATENATE(#REF!,"-",LEFT(D85,4)))</f>
        <v>#REF!</v>
      </c>
      <c r="B85" s="87"/>
      <c r="C85" s="47"/>
      <c r="D85" s="47"/>
      <c r="E85" s="47"/>
      <c r="F85" s="48"/>
      <c r="G85" s="49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1"/>
      <c r="V85" s="52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1"/>
      <c r="AH85" s="53">
        <f t="shared" si="5"/>
        <v>0</v>
      </c>
      <c r="AI85" s="50">
        <f t="shared" si="6"/>
        <v>0</v>
      </c>
      <c r="AJ85" s="54">
        <f t="shared" si="7"/>
        <v>0</v>
      </c>
      <c r="AK85" s="27"/>
      <c r="AL85" s="27"/>
    </row>
    <row r="86" spans="1:38" s="26" customFormat="1" ht="15.75" customHeight="1">
      <c r="A86" s="25" t="e">
        <f>IF(E86&gt;0,CONCATENATE(#REF!,"-",E86),CONCATENATE(#REF!,"-",LEFT(D86,4)))</f>
        <v>#REF!</v>
      </c>
      <c r="B86" s="87"/>
      <c r="C86" s="47"/>
      <c r="D86" s="47"/>
      <c r="E86" s="47"/>
      <c r="F86" s="48"/>
      <c r="G86" s="49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1"/>
      <c r="V86" s="52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1"/>
      <c r="AH86" s="53">
        <f t="shared" si="5"/>
        <v>0</v>
      </c>
      <c r="AI86" s="50">
        <f t="shared" si="6"/>
        <v>0</v>
      </c>
      <c r="AJ86" s="54">
        <f t="shared" si="7"/>
        <v>0</v>
      </c>
      <c r="AK86" s="27"/>
      <c r="AL86" s="27"/>
    </row>
    <row r="87" spans="1:38" s="26" customFormat="1" ht="15.75" customHeight="1">
      <c r="A87" s="25" t="e">
        <f>IF(E87&gt;0,CONCATENATE(#REF!,"-",E87),CONCATENATE(#REF!,"-",LEFT(D87,4)))</f>
        <v>#REF!</v>
      </c>
      <c r="B87" s="87"/>
      <c r="C87" s="47"/>
      <c r="D87" s="47"/>
      <c r="E87" s="47"/>
      <c r="F87" s="48"/>
      <c r="G87" s="49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1"/>
      <c r="V87" s="52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1"/>
      <c r="AH87" s="53">
        <f t="shared" si="5"/>
        <v>0</v>
      </c>
      <c r="AI87" s="50">
        <f t="shared" si="6"/>
        <v>0</v>
      </c>
      <c r="AJ87" s="54">
        <f t="shared" si="7"/>
        <v>0</v>
      </c>
      <c r="AK87" s="27"/>
      <c r="AL87" s="27"/>
    </row>
    <row r="88" spans="1:38" s="26" customFormat="1" ht="15.75" customHeight="1">
      <c r="A88" s="25" t="e">
        <f>IF(E88&gt;0,CONCATENATE(#REF!,"-",E88),CONCATENATE(#REF!,"-",LEFT(D88,4)))</f>
        <v>#REF!</v>
      </c>
      <c r="B88" s="87"/>
      <c r="C88" s="47"/>
      <c r="D88" s="47"/>
      <c r="E88" s="47"/>
      <c r="F88" s="48"/>
      <c r="G88" s="49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1"/>
      <c r="V88" s="52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1"/>
      <c r="AH88" s="53">
        <f t="shared" si="5"/>
        <v>0</v>
      </c>
      <c r="AI88" s="50">
        <f t="shared" si="6"/>
        <v>0</v>
      </c>
      <c r="AJ88" s="54">
        <f t="shared" si="7"/>
        <v>0</v>
      </c>
      <c r="AK88" s="27"/>
      <c r="AL88" s="27"/>
    </row>
    <row r="89" spans="1:38" s="26" customFormat="1" ht="15.75" customHeight="1">
      <c r="A89" s="25" t="e">
        <f>IF(E89&gt;0,CONCATENATE(#REF!,"-",E89),CONCATENATE(#REF!,"-",LEFT(D89,4)))</f>
        <v>#REF!</v>
      </c>
      <c r="B89" s="87"/>
      <c r="C89" s="47"/>
      <c r="D89" s="47"/>
      <c r="E89" s="47"/>
      <c r="F89" s="48"/>
      <c r="G89" s="49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1"/>
      <c r="V89" s="52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1"/>
      <c r="AH89" s="53">
        <f t="shared" si="5"/>
        <v>0</v>
      </c>
      <c r="AI89" s="50">
        <f t="shared" si="6"/>
        <v>0</v>
      </c>
      <c r="AJ89" s="54">
        <f t="shared" si="7"/>
        <v>0</v>
      </c>
      <c r="AK89" s="27"/>
      <c r="AL89" s="27"/>
    </row>
    <row r="90" spans="1:38" s="26" customFormat="1" ht="15.75" customHeight="1">
      <c r="A90" s="25" t="e">
        <f>IF(E90&gt;0,CONCATENATE(#REF!,"-",E90),CONCATENATE(#REF!,"-",LEFT(D90,4)))</f>
        <v>#REF!</v>
      </c>
      <c r="B90" s="87"/>
      <c r="C90" s="47"/>
      <c r="D90" s="47"/>
      <c r="E90" s="47"/>
      <c r="F90" s="48"/>
      <c r="G90" s="49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1"/>
      <c r="V90" s="52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1"/>
      <c r="AH90" s="53">
        <f t="shared" si="5"/>
        <v>0</v>
      </c>
      <c r="AI90" s="50">
        <f t="shared" si="6"/>
        <v>0</v>
      </c>
      <c r="AJ90" s="54">
        <f t="shared" si="7"/>
        <v>0</v>
      </c>
      <c r="AK90" s="27"/>
      <c r="AL90" s="27"/>
    </row>
    <row r="91" spans="1:38" s="26" customFormat="1" ht="15.75" customHeight="1">
      <c r="A91" s="25" t="e">
        <f>IF(E91&gt;0,CONCATENATE(#REF!,"-",E91),CONCATENATE(#REF!,"-",LEFT(D91,4)))</f>
        <v>#REF!</v>
      </c>
      <c r="B91" s="87"/>
      <c r="C91" s="47"/>
      <c r="D91" s="47"/>
      <c r="E91" s="47"/>
      <c r="F91" s="48"/>
      <c r="G91" s="49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1"/>
      <c r="V91" s="52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1"/>
      <c r="AH91" s="53">
        <f t="shared" si="5"/>
        <v>0</v>
      </c>
      <c r="AI91" s="50">
        <f t="shared" si="6"/>
        <v>0</v>
      </c>
      <c r="AJ91" s="54">
        <f t="shared" si="7"/>
        <v>0</v>
      </c>
    </row>
    <row r="92" spans="1:38" s="26" customFormat="1" ht="15.75" customHeight="1">
      <c r="A92" s="25" t="e">
        <f>IF(E92&gt;0,CONCATENATE(#REF!,"-",E92),CONCATENATE(#REF!,"-",LEFT(D92,4)))</f>
        <v>#REF!</v>
      </c>
      <c r="B92" s="87"/>
      <c r="C92" s="47"/>
      <c r="D92" s="47"/>
      <c r="E92" s="47"/>
      <c r="F92" s="48"/>
      <c r="G92" s="49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1"/>
      <c r="V92" s="52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1"/>
      <c r="AH92" s="53">
        <f t="shared" si="5"/>
        <v>0</v>
      </c>
      <c r="AI92" s="50">
        <f t="shared" si="6"/>
        <v>0</v>
      </c>
      <c r="AJ92" s="54">
        <f t="shared" si="7"/>
        <v>0</v>
      </c>
    </row>
    <row r="93" spans="1:38" s="26" customFormat="1" ht="15.75" customHeight="1">
      <c r="A93" s="25" t="e">
        <f>IF(E93&gt;0,CONCATENATE(#REF!,"-",E93),CONCATENATE(#REF!,"-",LEFT(D93,4)))</f>
        <v>#REF!</v>
      </c>
      <c r="B93" s="87"/>
      <c r="C93" s="47"/>
      <c r="D93" s="47"/>
      <c r="E93" s="47"/>
      <c r="F93" s="48"/>
      <c r="G93" s="49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1"/>
      <c r="V93" s="52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1"/>
      <c r="AH93" s="53">
        <f t="shared" si="5"/>
        <v>0</v>
      </c>
      <c r="AI93" s="50">
        <f t="shared" si="6"/>
        <v>0</v>
      </c>
      <c r="AJ93" s="54">
        <f t="shared" si="7"/>
        <v>0</v>
      </c>
    </row>
    <row r="94" spans="1:38" s="26" customFormat="1" ht="15.75" customHeight="1">
      <c r="A94" s="25" t="e">
        <f>IF(E94&gt;0,CONCATENATE(#REF!,"-",E94),CONCATENATE(#REF!,"-",LEFT(D94,4)))</f>
        <v>#REF!</v>
      </c>
      <c r="B94" s="87"/>
      <c r="C94" s="47"/>
      <c r="D94" s="47"/>
      <c r="E94" s="47"/>
      <c r="F94" s="48"/>
      <c r="G94" s="49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1"/>
      <c r="V94" s="52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1"/>
      <c r="AH94" s="53">
        <f t="shared" si="5"/>
        <v>0</v>
      </c>
      <c r="AI94" s="50">
        <f t="shared" si="6"/>
        <v>0</v>
      </c>
      <c r="AJ94" s="54">
        <f t="shared" si="7"/>
        <v>0</v>
      </c>
    </row>
    <row r="95" spans="1:38" s="26" customFormat="1" ht="15.75" customHeight="1">
      <c r="A95" s="25" t="e">
        <f>IF(E95&gt;0,CONCATENATE(#REF!,"-",E95),CONCATENATE(#REF!,"-",LEFT(D95,4)))</f>
        <v>#REF!</v>
      </c>
      <c r="B95" s="87"/>
      <c r="C95" s="47"/>
      <c r="D95" s="47"/>
      <c r="E95" s="47"/>
      <c r="F95" s="48"/>
      <c r="G95" s="49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1"/>
      <c r="V95" s="52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1"/>
      <c r="AH95" s="53">
        <f t="shared" si="5"/>
        <v>0</v>
      </c>
      <c r="AI95" s="50">
        <f t="shared" si="6"/>
        <v>0</v>
      </c>
      <c r="AJ95" s="54">
        <f t="shared" si="7"/>
        <v>0</v>
      </c>
    </row>
    <row r="96" spans="1:38" s="26" customFormat="1" ht="15.75" customHeight="1">
      <c r="A96" s="25" t="e">
        <f>IF(E96&gt;0,CONCATENATE(#REF!,"-",E96),CONCATENATE(#REF!,"-",LEFT(D96,4)))</f>
        <v>#REF!</v>
      </c>
      <c r="B96" s="87"/>
      <c r="C96" s="47"/>
      <c r="D96" s="47"/>
      <c r="E96" s="47"/>
      <c r="F96" s="48"/>
      <c r="G96" s="49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1"/>
      <c r="V96" s="52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1"/>
      <c r="AH96" s="53">
        <f t="shared" si="5"/>
        <v>0</v>
      </c>
      <c r="AI96" s="50">
        <f t="shared" si="6"/>
        <v>0</v>
      </c>
      <c r="AJ96" s="54">
        <f t="shared" si="7"/>
        <v>0</v>
      </c>
    </row>
    <row r="97" spans="2:36" s="26" customFormat="1" ht="15.75" customHeight="1">
      <c r="B97" s="88"/>
      <c r="C97" s="55"/>
      <c r="D97" s="48"/>
      <c r="E97" s="48"/>
      <c r="F97" s="48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</row>
  </sheetData>
  <sortState ref="C6:AJ25">
    <sortCondition descending="1" ref="AH6:AH25"/>
    <sortCondition descending="1" ref="AI6:AI25"/>
    <sortCondition descending="1" ref="AJ6:AJ25"/>
  </sortState>
  <mergeCells count="11">
    <mergeCell ref="G4:I4"/>
    <mergeCell ref="J4:L4"/>
    <mergeCell ref="M4:O4"/>
    <mergeCell ref="P4:R4"/>
    <mergeCell ref="C4:D4"/>
    <mergeCell ref="AE4:AG4"/>
    <mergeCell ref="AH4:AJ4"/>
    <mergeCell ref="S4:U4"/>
    <mergeCell ref="V4:X4"/>
    <mergeCell ref="Y4:AA4"/>
    <mergeCell ref="AB4:AD4"/>
  </mergeCells>
  <phoneticPr fontId="3" type="noConversion"/>
  <dataValidations disablePrompts="1" count="1">
    <dataValidation type="list" allowBlank="1" showInputMessage="1" showErrorMessage="1" sqref="AK6:AK90">
      <formula1>Misc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76"/>
  <sheetViews>
    <sheetView workbookViewId="0">
      <selection activeCell="D2" sqref="D2"/>
    </sheetView>
  </sheetViews>
  <sheetFormatPr defaultColWidth="8.85546875" defaultRowHeight="12.75"/>
  <cols>
    <col min="1" max="1" width="4.7109375" style="8" customWidth="1"/>
    <col min="2" max="2" width="32.7109375" style="8" customWidth="1"/>
    <col min="3" max="3" width="8.140625" style="8" bestFit="1" customWidth="1"/>
    <col min="4" max="4" width="8.85546875" style="8" customWidth="1"/>
    <col min="5" max="5" width="27.85546875" style="8" customWidth="1"/>
    <col min="6" max="6" width="8.5703125" style="8" customWidth="1"/>
    <col min="7" max="7" width="4.28515625" style="8" customWidth="1"/>
    <col min="8" max="16384" width="8.85546875" style="8"/>
  </cols>
  <sheetData>
    <row r="1" spans="2:6" s="4" customFormat="1" ht="15.75">
      <c r="B1" s="70" t="s">
        <v>7</v>
      </c>
      <c r="C1" s="70"/>
      <c r="D1" s="9">
        <v>39814</v>
      </c>
      <c r="E1" s="70" t="s">
        <v>7</v>
      </c>
      <c r="F1" s="70"/>
    </row>
    <row r="2" spans="2:6" s="4" customFormat="1">
      <c r="B2" s="5" t="s">
        <v>10</v>
      </c>
      <c r="C2" s="5" t="s">
        <v>11</v>
      </c>
      <c r="E2" s="5" t="s">
        <v>8</v>
      </c>
      <c r="F2" s="5" t="s">
        <v>9</v>
      </c>
    </row>
    <row r="3" spans="2:6">
      <c r="B3" s="6" t="s">
        <v>12</v>
      </c>
      <c r="C3" s="7" t="s">
        <v>13</v>
      </c>
      <c r="E3" s="6" t="s">
        <v>60</v>
      </c>
      <c r="F3" s="7" t="s">
        <v>61</v>
      </c>
    </row>
    <row r="4" spans="2:6">
      <c r="B4" s="6" t="s">
        <v>90</v>
      </c>
      <c r="C4" s="7" t="s">
        <v>91</v>
      </c>
      <c r="E4" s="6" t="s">
        <v>287</v>
      </c>
      <c r="F4" s="7" t="s">
        <v>288</v>
      </c>
    </row>
    <row r="5" spans="2:6">
      <c r="B5" s="6" t="s">
        <v>14</v>
      </c>
      <c r="C5" s="7" t="s">
        <v>15</v>
      </c>
      <c r="E5" s="6" t="s">
        <v>62</v>
      </c>
      <c r="F5" s="7" t="s">
        <v>63</v>
      </c>
    </row>
    <row r="6" spans="2:6">
      <c r="B6" s="6" t="s">
        <v>16</v>
      </c>
      <c r="C6" s="7" t="s">
        <v>17</v>
      </c>
      <c r="E6" s="6" t="s">
        <v>64</v>
      </c>
      <c r="F6" s="7" t="s">
        <v>65</v>
      </c>
    </row>
    <row r="7" spans="2:6">
      <c r="B7" s="6" t="s">
        <v>18</v>
      </c>
      <c r="C7" s="7" t="s">
        <v>19</v>
      </c>
      <c r="E7" s="6" t="s">
        <v>68</v>
      </c>
      <c r="F7" s="7" t="s">
        <v>69</v>
      </c>
    </row>
    <row r="8" spans="2:6">
      <c r="B8" s="6" t="s">
        <v>48</v>
      </c>
      <c r="C8" s="7" t="s">
        <v>49</v>
      </c>
      <c r="E8" s="6" t="s">
        <v>70</v>
      </c>
      <c r="F8" s="7" t="s">
        <v>71</v>
      </c>
    </row>
    <row r="9" spans="2:6">
      <c r="B9" s="6" t="s">
        <v>20</v>
      </c>
      <c r="C9" s="7" t="s">
        <v>21</v>
      </c>
      <c r="E9" s="6" t="s">
        <v>72</v>
      </c>
      <c r="F9" s="7" t="s">
        <v>73</v>
      </c>
    </row>
    <row r="10" spans="2:6">
      <c r="B10" s="6" t="s">
        <v>22</v>
      </c>
      <c r="C10" s="7" t="s">
        <v>23</v>
      </c>
      <c r="E10" s="6" t="s">
        <v>74</v>
      </c>
      <c r="F10" s="7" t="s">
        <v>75</v>
      </c>
    </row>
    <row r="11" spans="2:6">
      <c r="B11" s="6" t="s">
        <v>54</v>
      </c>
      <c r="C11" s="7" t="s">
        <v>55</v>
      </c>
      <c r="E11" s="6" t="s">
        <v>76</v>
      </c>
      <c r="F11" s="7" t="s">
        <v>77</v>
      </c>
    </row>
    <row r="12" spans="2:6">
      <c r="B12" s="6" t="s">
        <v>24</v>
      </c>
      <c r="C12" s="7" t="s">
        <v>25</v>
      </c>
      <c r="E12" s="6" t="s">
        <v>78</v>
      </c>
      <c r="F12" s="7" t="s">
        <v>79</v>
      </c>
    </row>
    <row r="13" spans="2:6">
      <c r="B13" s="6" t="s">
        <v>26</v>
      </c>
      <c r="C13" s="7" t="s">
        <v>27</v>
      </c>
      <c r="E13" s="6" t="s">
        <v>66</v>
      </c>
      <c r="F13" s="7" t="s">
        <v>67</v>
      </c>
    </row>
    <row r="14" spans="2:6">
      <c r="B14" s="6" t="s">
        <v>28</v>
      </c>
      <c r="C14" s="7" t="s">
        <v>29</v>
      </c>
      <c r="E14" s="6" t="s">
        <v>80</v>
      </c>
      <c r="F14" s="7" t="s">
        <v>81</v>
      </c>
    </row>
    <row r="15" spans="2:6">
      <c r="B15" s="6" t="s">
        <v>30</v>
      </c>
      <c r="C15" s="7" t="s">
        <v>31</v>
      </c>
      <c r="E15" s="6" t="s">
        <v>371</v>
      </c>
      <c r="F15" s="7" t="s">
        <v>372</v>
      </c>
    </row>
    <row r="16" spans="2:6">
      <c r="B16" s="6" t="s">
        <v>32</v>
      </c>
      <c r="C16" s="7" t="s">
        <v>33</v>
      </c>
      <c r="E16" s="6" t="s">
        <v>86</v>
      </c>
      <c r="F16" s="7" t="s">
        <v>87</v>
      </c>
    </row>
    <row r="17" spans="2:6">
      <c r="B17" s="6" t="s">
        <v>260</v>
      </c>
      <c r="C17" s="7" t="s">
        <v>261</v>
      </c>
      <c r="E17" s="6" t="s">
        <v>116</v>
      </c>
      <c r="F17" s="7" t="s">
        <v>117</v>
      </c>
    </row>
    <row r="18" spans="2:6">
      <c r="B18" s="6" t="s">
        <v>34</v>
      </c>
      <c r="C18" s="7" t="s">
        <v>35</v>
      </c>
      <c r="E18" s="6" t="s">
        <v>94</v>
      </c>
      <c r="F18" s="7" t="s">
        <v>95</v>
      </c>
    </row>
    <row r="19" spans="2:6">
      <c r="B19" s="6" t="s">
        <v>285</v>
      </c>
      <c r="C19" s="7" t="s">
        <v>286</v>
      </c>
      <c r="E19" s="6" t="s">
        <v>96</v>
      </c>
      <c r="F19" s="7" t="s">
        <v>97</v>
      </c>
    </row>
    <row r="20" spans="2:6">
      <c r="B20" s="6" t="s">
        <v>38</v>
      </c>
      <c r="C20" s="7" t="s">
        <v>39</v>
      </c>
      <c r="E20" s="6" t="s">
        <v>98</v>
      </c>
      <c r="F20" s="7" t="s">
        <v>99</v>
      </c>
    </row>
    <row r="21" spans="2:6">
      <c r="B21" s="6" t="s">
        <v>36</v>
      </c>
      <c r="C21" s="7" t="s">
        <v>37</v>
      </c>
      <c r="E21" s="6" t="s">
        <v>102</v>
      </c>
      <c r="F21" s="7" t="s">
        <v>103</v>
      </c>
    </row>
    <row r="22" spans="2:6">
      <c r="B22" s="6" t="s">
        <v>40</v>
      </c>
      <c r="C22" s="7" t="s">
        <v>41</v>
      </c>
      <c r="E22" s="6" t="s">
        <v>92</v>
      </c>
      <c r="F22" s="7" t="s">
        <v>93</v>
      </c>
    </row>
    <row r="23" spans="2:6">
      <c r="B23" s="6" t="s">
        <v>42</v>
      </c>
      <c r="C23" s="7" t="s">
        <v>43</v>
      </c>
      <c r="E23" s="6" t="s">
        <v>88</v>
      </c>
      <c r="F23" s="7" t="s">
        <v>89</v>
      </c>
    </row>
    <row r="24" spans="2:6">
      <c r="B24" s="6" t="s">
        <v>46</v>
      </c>
      <c r="C24" s="7" t="s">
        <v>47</v>
      </c>
      <c r="E24" s="6" t="s">
        <v>100</v>
      </c>
      <c r="F24" s="7" t="s">
        <v>101</v>
      </c>
    </row>
    <row r="25" spans="2:6" ht="12" customHeight="1">
      <c r="B25" s="6" t="s">
        <v>44</v>
      </c>
      <c r="C25" s="7" t="s">
        <v>45</v>
      </c>
      <c r="E25" s="6" t="s">
        <v>104</v>
      </c>
      <c r="F25" s="7" t="s">
        <v>105</v>
      </c>
    </row>
    <row r="26" spans="2:6">
      <c r="B26" s="6" t="s">
        <v>435</v>
      </c>
      <c r="C26" s="7" t="s">
        <v>436</v>
      </c>
      <c r="E26" s="6" t="s">
        <v>106</v>
      </c>
      <c r="F26" s="7" t="s">
        <v>107</v>
      </c>
    </row>
    <row r="27" spans="2:6">
      <c r="B27" s="6" t="s">
        <v>52</v>
      </c>
      <c r="C27" s="7" t="s">
        <v>53</v>
      </c>
      <c r="E27" s="6" t="s">
        <v>82</v>
      </c>
      <c r="F27" s="7" t="s">
        <v>83</v>
      </c>
    </row>
    <row r="28" spans="2:6">
      <c r="B28" s="6" t="s">
        <v>50</v>
      </c>
      <c r="C28" s="7" t="s">
        <v>51</v>
      </c>
      <c r="E28" s="6" t="s">
        <v>110</v>
      </c>
      <c r="F28" s="7" t="s">
        <v>111</v>
      </c>
    </row>
    <row r="29" spans="2:6">
      <c r="B29" s="6" t="s">
        <v>56</v>
      </c>
      <c r="C29" s="7" t="s">
        <v>57</v>
      </c>
      <c r="E29" s="6" t="s">
        <v>112</v>
      </c>
      <c r="F29" s="7" t="s">
        <v>113</v>
      </c>
    </row>
    <row r="30" spans="2:6">
      <c r="B30" s="6" t="s">
        <v>58</v>
      </c>
      <c r="C30" s="7" t="s">
        <v>59</v>
      </c>
      <c r="E30" s="6" t="s">
        <v>114</v>
      </c>
      <c r="F30" s="7" t="s">
        <v>115</v>
      </c>
    </row>
    <row r="31" spans="2:6">
      <c r="B31" s="6"/>
      <c r="C31" s="7"/>
      <c r="E31" s="6" t="s">
        <v>126</v>
      </c>
      <c r="F31" s="7" t="s">
        <v>127</v>
      </c>
    </row>
    <row r="32" spans="2:6">
      <c r="E32" s="6" t="s">
        <v>118</v>
      </c>
      <c r="F32" s="7" t="s">
        <v>119</v>
      </c>
    </row>
    <row r="33" spans="5:6">
      <c r="E33" s="6" t="s">
        <v>124</v>
      </c>
      <c r="F33" s="7" t="s">
        <v>125</v>
      </c>
    </row>
    <row r="34" spans="5:6">
      <c r="E34" s="6" t="s">
        <v>139</v>
      </c>
      <c r="F34" s="7" t="s">
        <v>140</v>
      </c>
    </row>
    <row r="35" spans="5:6">
      <c r="E35" s="6" t="s">
        <v>128</v>
      </c>
      <c r="F35" s="7" t="s">
        <v>129</v>
      </c>
    </row>
    <row r="36" spans="5:6">
      <c r="E36" s="6" t="s">
        <v>130</v>
      </c>
      <c r="F36" s="7" t="s">
        <v>131</v>
      </c>
    </row>
    <row r="37" spans="5:6">
      <c r="E37" s="6" t="s">
        <v>132</v>
      </c>
      <c r="F37" s="7" t="s">
        <v>133</v>
      </c>
    </row>
    <row r="38" spans="5:6">
      <c r="E38" s="6" t="s">
        <v>145</v>
      </c>
      <c r="F38" s="7" t="s">
        <v>146</v>
      </c>
    </row>
    <row r="39" spans="5:6">
      <c r="E39" s="6" t="s">
        <v>120</v>
      </c>
      <c r="F39" s="7" t="s">
        <v>121</v>
      </c>
    </row>
    <row r="40" spans="5:6" ht="25.5">
      <c r="E40" s="6" t="s">
        <v>437</v>
      </c>
      <c r="F40" s="7" t="s">
        <v>138</v>
      </c>
    </row>
    <row r="41" spans="5:6">
      <c r="E41" s="6" t="s">
        <v>141</v>
      </c>
      <c r="F41" s="7" t="s">
        <v>142</v>
      </c>
    </row>
    <row r="42" spans="5:6">
      <c r="E42" s="6" t="s">
        <v>134</v>
      </c>
      <c r="F42" s="7" t="s">
        <v>135</v>
      </c>
    </row>
    <row r="43" spans="5:6">
      <c r="E43" s="6" t="s">
        <v>136</v>
      </c>
      <c r="F43" s="7" t="s">
        <v>137</v>
      </c>
    </row>
    <row r="44" spans="5:6">
      <c r="E44" s="6" t="s">
        <v>122</v>
      </c>
      <c r="F44" s="7" t="s">
        <v>123</v>
      </c>
    </row>
    <row r="45" spans="5:6">
      <c r="E45" s="6" t="s">
        <v>143</v>
      </c>
      <c r="F45" s="7" t="s">
        <v>144</v>
      </c>
    </row>
    <row r="46" spans="5:6">
      <c r="E46" s="6" t="s">
        <v>147</v>
      </c>
      <c r="F46" s="7" t="s">
        <v>148</v>
      </c>
    </row>
    <row r="47" spans="5:6">
      <c r="E47" s="6" t="s">
        <v>149</v>
      </c>
      <c r="F47" s="7" t="s">
        <v>150</v>
      </c>
    </row>
    <row r="48" spans="5:6">
      <c r="E48" s="6" t="s">
        <v>151</v>
      </c>
      <c r="F48" s="7" t="s">
        <v>152</v>
      </c>
    </row>
    <row r="49" spans="5:6">
      <c r="E49" s="6" t="s">
        <v>153</v>
      </c>
      <c r="F49" s="7" t="s">
        <v>154</v>
      </c>
    </row>
    <row r="50" spans="5:6">
      <c r="E50" s="6" t="s">
        <v>155</v>
      </c>
      <c r="F50" s="7" t="s">
        <v>156</v>
      </c>
    </row>
    <row r="51" spans="5:6">
      <c r="E51" s="6" t="s">
        <v>157</v>
      </c>
      <c r="F51" s="7" t="s">
        <v>158</v>
      </c>
    </row>
    <row r="52" spans="5:6">
      <c r="E52" s="6" t="s">
        <v>159</v>
      </c>
      <c r="F52" s="7" t="s">
        <v>160</v>
      </c>
    </row>
    <row r="53" spans="5:6">
      <c r="E53" s="6" t="s">
        <v>161</v>
      </c>
      <c r="F53" s="7" t="s">
        <v>162</v>
      </c>
    </row>
    <row r="54" spans="5:6">
      <c r="E54" s="6" t="s">
        <v>167</v>
      </c>
      <c r="F54" s="7" t="s">
        <v>168</v>
      </c>
    </row>
    <row r="55" spans="5:6">
      <c r="E55" s="6" t="s">
        <v>163</v>
      </c>
      <c r="F55" s="7" t="s">
        <v>164</v>
      </c>
    </row>
    <row r="56" spans="5:6">
      <c r="E56" s="6" t="s">
        <v>169</v>
      </c>
      <c r="F56" s="7" t="s">
        <v>170</v>
      </c>
    </row>
    <row r="57" spans="5:6">
      <c r="E57" s="6" t="s">
        <v>171</v>
      </c>
      <c r="F57" s="7" t="s">
        <v>172</v>
      </c>
    </row>
    <row r="58" spans="5:6">
      <c r="E58" s="6" t="s">
        <v>173</v>
      </c>
      <c r="F58" s="7" t="s">
        <v>174</v>
      </c>
    </row>
    <row r="59" spans="5:6" ht="25.5">
      <c r="E59" s="6" t="s">
        <v>438</v>
      </c>
      <c r="F59" s="7" t="s">
        <v>268</v>
      </c>
    </row>
    <row r="60" spans="5:6">
      <c r="E60" s="6" t="s">
        <v>175</v>
      </c>
      <c r="F60" s="7" t="s">
        <v>176</v>
      </c>
    </row>
    <row r="61" spans="5:6">
      <c r="E61" s="6" t="s">
        <v>373</v>
      </c>
      <c r="F61" s="7" t="s">
        <v>374</v>
      </c>
    </row>
    <row r="62" spans="5:6">
      <c r="E62" s="6" t="s">
        <v>189</v>
      </c>
      <c r="F62" s="7" t="s">
        <v>190</v>
      </c>
    </row>
    <row r="63" spans="5:6">
      <c r="E63" s="6" t="s">
        <v>177</v>
      </c>
      <c r="F63" s="7" t="s">
        <v>178</v>
      </c>
    </row>
    <row r="64" spans="5:6">
      <c r="E64" s="6" t="s">
        <v>165</v>
      </c>
      <c r="F64" s="7" t="s">
        <v>166</v>
      </c>
    </row>
    <row r="65" spans="5:6">
      <c r="E65" s="6" t="s">
        <v>179</v>
      </c>
      <c r="F65" s="7" t="s">
        <v>180</v>
      </c>
    </row>
    <row r="66" spans="5:6">
      <c r="E66" s="6" t="s">
        <v>181</v>
      </c>
      <c r="F66" s="7" t="s">
        <v>182</v>
      </c>
    </row>
    <row r="67" spans="5:6">
      <c r="E67" s="6" t="s">
        <v>185</v>
      </c>
      <c r="F67" s="7" t="s">
        <v>186</v>
      </c>
    </row>
    <row r="68" spans="5:6">
      <c r="E68" s="6" t="s">
        <v>187</v>
      </c>
      <c r="F68" s="7" t="s">
        <v>188</v>
      </c>
    </row>
    <row r="69" spans="5:6">
      <c r="E69" s="6" t="s">
        <v>183</v>
      </c>
      <c r="F69" s="7" t="s">
        <v>184</v>
      </c>
    </row>
    <row r="70" spans="5:6">
      <c r="E70" s="6" t="s">
        <v>191</v>
      </c>
      <c r="F70" s="7" t="s">
        <v>192</v>
      </c>
    </row>
    <row r="71" spans="5:6">
      <c r="E71" s="6" t="s">
        <v>193</v>
      </c>
      <c r="F71" s="7" t="s">
        <v>194</v>
      </c>
    </row>
    <row r="72" spans="5:6">
      <c r="E72" s="6" t="s">
        <v>197</v>
      </c>
      <c r="F72" s="7" t="s">
        <v>198</v>
      </c>
    </row>
    <row r="73" spans="5:6">
      <c r="E73" s="6" t="s">
        <v>195</v>
      </c>
      <c r="F73" s="7" t="s">
        <v>196</v>
      </c>
    </row>
    <row r="74" spans="5:6">
      <c r="E74" s="6" t="s">
        <v>199</v>
      </c>
      <c r="F74" s="7" t="s">
        <v>200</v>
      </c>
    </row>
    <row r="75" spans="5:6">
      <c r="E75" s="6" t="s">
        <v>205</v>
      </c>
      <c r="F75" s="7" t="s">
        <v>206</v>
      </c>
    </row>
    <row r="76" spans="5:6">
      <c r="E76" s="6" t="s">
        <v>203</v>
      </c>
      <c r="F76" s="7" t="s">
        <v>204</v>
      </c>
    </row>
    <row r="77" spans="5:6">
      <c r="E77" s="6" t="s">
        <v>207</v>
      </c>
      <c r="F77" s="7" t="s">
        <v>208</v>
      </c>
    </row>
    <row r="78" spans="5:6">
      <c r="E78" s="6" t="s">
        <v>209</v>
      </c>
      <c r="F78" s="7" t="s">
        <v>210</v>
      </c>
    </row>
    <row r="79" spans="5:6">
      <c r="E79" s="6" t="s">
        <v>201</v>
      </c>
      <c r="F79" s="7" t="s">
        <v>202</v>
      </c>
    </row>
    <row r="80" spans="5:6">
      <c r="E80" s="6" t="s">
        <v>211</v>
      </c>
      <c r="F80" s="7" t="s">
        <v>212</v>
      </c>
    </row>
    <row r="81" spans="5:6">
      <c r="E81" s="6" t="s">
        <v>405</v>
      </c>
      <c r="F81" s="7" t="s">
        <v>406</v>
      </c>
    </row>
    <row r="82" spans="5:6">
      <c r="E82" s="6" t="s">
        <v>108</v>
      </c>
      <c r="F82" s="7" t="s">
        <v>109</v>
      </c>
    </row>
    <row r="83" spans="5:6">
      <c r="E83" s="6" t="s">
        <v>213</v>
      </c>
      <c r="F83" s="7" t="s">
        <v>214</v>
      </c>
    </row>
    <row r="84" spans="5:6">
      <c r="E84" s="6" t="s">
        <v>215</v>
      </c>
      <c r="F84" s="7" t="s">
        <v>216</v>
      </c>
    </row>
    <row r="85" spans="5:6">
      <c r="E85" s="6" t="s">
        <v>217</v>
      </c>
      <c r="F85" s="7" t="s">
        <v>218</v>
      </c>
    </row>
    <row r="86" spans="5:6">
      <c r="E86" s="6" t="s">
        <v>219</v>
      </c>
      <c r="F86" s="7" t="s">
        <v>220</v>
      </c>
    </row>
    <row r="87" spans="5:6">
      <c r="E87" s="6" t="s">
        <v>229</v>
      </c>
      <c r="F87" s="7" t="s">
        <v>230</v>
      </c>
    </row>
    <row r="88" spans="5:6">
      <c r="E88" s="6" t="s">
        <v>221</v>
      </c>
      <c r="F88" s="7" t="s">
        <v>222</v>
      </c>
    </row>
    <row r="89" spans="5:6">
      <c r="E89" s="6" t="s">
        <v>225</v>
      </c>
      <c r="F89" s="7" t="s">
        <v>226</v>
      </c>
    </row>
    <row r="90" spans="5:6">
      <c r="E90" s="6" t="s">
        <v>333</v>
      </c>
      <c r="F90" s="7" t="s">
        <v>334</v>
      </c>
    </row>
    <row r="91" spans="5:6">
      <c r="E91" s="6" t="s">
        <v>227</v>
      </c>
      <c r="F91" s="7" t="s">
        <v>228</v>
      </c>
    </row>
    <row r="92" spans="5:6">
      <c r="E92" s="6" t="s">
        <v>231</v>
      </c>
      <c r="F92" s="7" t="s">
        <v>232</v>
      </c>
    </row>
    <row r="93" spans="5:6">
      <c r="E93" s="6" t="s">
        <v>233</v>
      </c>
      <c r="F93" s="7" t="s">
        <v>234</v>
      </c>
    </row>
    <row r="94" spans="5:6">
      <c r="E94" s="6" t="s">
        <v>241</v>
      </c>
      <c r="F94" s="7" t="s">
        <v>242</v>
      </c>
    </row>
    <row r="95" spans="5:6">
      <c r="E95" s="6" t="s">
        <v>239</v>
      </c>
      <c r="F95" s="7" t="s">
        <v>240</v>
      </c>
    </row>
    <row r="96" spans="5:6">
      <c r="E96" s="6" t="s">
        <v>323</v>
      </c>
      <c r="F96" s="7" t="s">
        <v>324</v>
      </c>
    </row>
    <row r="97" spans="5:6">
      <c r="E97" s="6" t="s">
        <v>237</v>
      </c>
      <c r="F97" s="7" t="s">
        <v>238</v>
      </c>
    </row>
    <row r="98" spans="5:6">
      <c r="E98" s="6" t="s">
        <v>235</v>
      </c>
      <c r="F98" s="7" t="s">
        <v>236</v>
      </c>
    </row>
    <row r="99" spans="5:6">
      <c r="E99" s="6" t="s">
        <v>243</v>
      </c>
      <c r="F99" s="7" t="s">
        <v>244</v>
      </c>
    </row>
    <row r="100" spans="5:6">
      <c r="E100" s="6" t="s">
        <v>245</v>
      </c>
      <c r="F100" s="7" t="s">
        <v>246</v>
      </c>
    </row>
    <row r="101" spans="5:6">
      <c r="E101" s="6" t="s">
        <v>247</v>
      </c>
      <c r="F101" s="7" t="s">
        <v>248</v>
      </c>
    </row>
    <row r="102" spans="5:6">
      <c r="E102" s="6" t="s">
        <v>250</v>
      </c>
      <c r="F102" s="7" t="s">
        <v>251</v>
      </c>
    </row>
    <row r="103" spans="5:6">
      <c r="E103" s="6" t="s">
        <v>275</v>
      </c>
      <c r="F103" s="7" t="s">
        <v>276</v>
      </c>
    </row>
    <row r="104" spans="5:6">
      <c r="E104" s="6" t="s">
        <v>254</v>
      </c>
      <c r="F104" s="7" t="s">
        <v>255</v>
      </c>
    </row>
    <row r="105" spans="5:6">
      <c r="E105" s="6" t="s">
        <v>252</v>
      </c>
      <c r="F105" s="7" t="s">
        <v>253</v>
      </c>
    </row>
    <row r="106" spans="5:6">
      <c r="E106" s="6" t="s">
        <v>269</v>
      </c>
      <c r="F106" s="7" t="s">
        <v>270</v>
      </c>
    </row>
    <row r="107" spans="5:6">
      <c r="E107" s="6" t="s">
        <v>256</v>
      </c>
      <c r="F107" s="7" t="s">
        <v>257</v>
      </c>
    </row>
    <row r="108" spans="5:6">
      <c r="E108" s="6" t="s">
        <v>266</v>
      </c>
      <c r="F108" s="7" t="s">
        <v>267</v>
      </c>
    </row>
    <row r="109" spans="5:6">
      <c r="E109" s="6" t="s">
        <v>273</v>
      </c>
      <c r="F109" s="7" t="s">
        <v>274</v>
      </c>
    </row>
    <row r="110" spans="5:6" ht="25.5">
      <c r="E110" s="6" t="s">
        <v>439</v>
      </c>
      <c r="F110" s="7" t="s">
        <v>249</v>
      </c>
    </row>
    <row r="111" spans="5:6">
      <c r="E111" s="6" t="s">
        <v>258</v>
      </c>
      <c r="F111" s="7" t="s">
        <v>259</v>
      </c>
    </row>
    <row r="112" spans="5:6">
      <c r="E112" s="6" t="s">
        <v>271</v>
      </c>
      <c r="F112" s="7" t="s">
        <v>272</v>
      </c>
    </row>
    <row r="113" spans="5:6">
      <c r="E113" s="6" t="s">
        <v>277</v>
      </c>
      <c r="F113" s="7" t="s">
        <v>278</v>
      </c>
    </row>
    <row r="114" spans="5:6">
      <c r="E114" s="6" t="s">
        <v>264</v>
      </c>
      <c r="F114" s="7" t="s">
        <v>265</v>
      </c>
    </row>
    <row r="115" spans="5:6">
      <c r="E115" s="6" t="s">
        <v>262</v>
      </c>
      <c r="F115" s="7" t="s">
        <v>263</v>
      </c>
    </row>
    <row r="116" spans="5:6">
      <c r="E116" s="6" t="s">
        <v>279</v>
      </c>
      <c r="F116" s="7" t="s">
        <v>280</v>
      </c>
    </row>
    <row r="117" spans="5:6">
      <c r="E117" s="6" t="s">
        <v>84</v>
      </c>
      <c r="F117" s="7" t="s">
        <v>85</v>
      </c>
    </row>
    <row r="118" spans="5:6">
      <c r="E118" s="6" t="s">
        <v>289</v>
      </c>
      <c r="F118" s="7" t="s">
        <v>290</v>
      </c>
    </row>
    <row r="119" spans="5:6">
      <c r="E119" s="6" t="s">
        <v>283</v>
      </c>
      <c r="F119" s="7" t="s">
        <v>284</v>
      </c>
    </row>
    <row r="120" spans="5:6">
      <c r="E120" s="6" t="s">
        <v>293</v>
      </c>
      <c r="F120" s="7" t="s">
        <v>294</v>
      </c>
    </row>
    <row r="121" spans="5:6">
      <c r="E121" s="6" t="s">
        <v>291</v>
      </c>
      <c r="F121" s="7" t="s">
        <v>292</v>
      </c>
    </row>
    <row r="122" spans="5:6">
      <c r="E122" s="6" t="s">
        <v>281</v>
      </c>
      <c r="F122" s="7" t="s">
        <v>282</v>
      </c>
    </row>
    <row r="123" spans="5:6">
      <c r="E123" s="6" t="s">
        <v>295</v>
      </c>
      <c r="F123" s="7" t="s">
        <v>296</v>
      </c>
    </row>
    <row r="124" spans="5:6">
      <c r="E124" s="6" t="s">
        <v>297</v>
      </c>
      <c r="F124" s="7" t="s">
        <v>298</v>
      </c>
    </row>
    <row r="125" spans="5:6">
      <c r="E125" s="6" t="s">
        <v>303</v>
      </c>
      <c r="F125" s="7" t="s">
        <v>304</v>
      </c>
    </row>
    <row r="126" spans="5:6">
      <c r="E126" s="6" t="s">
        <v>307</v>
      </c>
      <c r="F126" s="7" t="s">
        <v>308</v>
      </c>
    </row>
    <row r="127" spans="5:6">
      <c r="E127" s="6" t="s">
        <v>309</v>
      </c>
      <c r="F127" s="7" t="s">
        <v>310</v>
      </c>
    </row>
    <row r="128" spans="5:6">
      <c r="E128" s="6" t="s">
        <v>311</v>
      </c>
      <c r="F128" s="7" t="s">
        <v>312</v>
      </c>
    </row>
    <row r="129" spans="5:6">
      <c r="E129" s="6" t="s">
        <v>301</v>
      </c>
      <c r="F129" s="7" t="s">
        <v>302</v>
      </c>
    </row>
    <row r="130" spans="5:6">
      <c r="E130" s="6" t="s">
        <v>299</v>
      </c>
      <c r="F130" s="7" t="s">
        <v>300</v>
      </c>
    </row>
    <row r="131" spans="5:6">
      <c r="E131" s="6" t="s">
        <v>305</v>
      </c>
      <c r="F131" s="7" t="s">
        <v>306</v>
      </c>
    </row>
    <row r="132" spans="5:6">
      <c r="E132" s="6" t="s">
        <v>223</v>
      </c>
      <c r="F132" s="7" t="s">
        <v>224</v>
      </c>
    </row>
    <row r="133" spans="5:6">
      <c r="E133" s="6" t="s">
        <v>313</v>
      </c>
      <c r="F133" s="7" t="s">
        <v>314</v>
      </c>
    </row>
    <row r="134" spans="5:6">
      <c r="E134" s="6" t="s">
        <v>315</v>
      </c>
      <c r="F134" s="7" t="s">
        <v>316</v>
      </c>
    </row>
    <row r="135" spans="5:6">
      <c r="E135" s="6" t="s">
        <v>317</v>
      </c>
      <c r="F135" s="7" t="s">
        <v>318</v>
      </c>
    </row>
    <row r="136" spans="5:6">
      <c r="E136" s="6" t="s">
        <v>319</v>
      </c>
      <c r="F136" s="7" t="s">
        <v>320</v>
      </c>
    </row>
    <row r="137" spans="5:6">
      <c r="E137" s="6" t="s">
        <v>327</v>
      </c>
      <c r="F137" s="7" t="s">
        <v>328</v>
      </c>
    </row>
    <row r="138" spans="5:6" ht="25.5">
      <c r="E138" s="6" t="s">
        <v>337</v>
      </c>
      <c r="F138" s="7" t="s">
        <v>338</v>
      </c>
    </row>
    <row r="139" spans="5:6">
      <c r="E139" s="6" t="s">
        <v>335</v>
      </c>
      <c r="F139" s="7" t="s">
        <v>336</v>
      </c>
    </row>
    <row r="140" spans="5:6">
      <c r="E140" s="6" t="s">
        <v>339</v>
      </c>
      <c r="F140" s="7" t="s">
        <v>340</v>
      </c>
    </row>
    <row r="141" spans="5:6">
      <c r="E141" s="6" t="s">
        <v>343</v>
      </c>
      <c r="F141" s="7" t="s">
        <v>344</v>
      </c>
    </row>
    <row r="142" spans="5:6">
      <c r="E142" s="6" t="s">
        <v>321</v>
      </c>
      <c r="F142" s="7" t="s">
        <v>322</v>
      </c>
    </row>
    <row r="143" spans="5:6">
      <c r="E143" s="6" t="s">
        <v>341</v>
      </c>
      <c r="F143" s="7" t="s">
        <v>342</v>
      </c>
    </row>
    <row r="144" spans="5:6">
      <c r="E144" s="6" t="s">
        <v>347</v>
      </c>
      <c r="F144" s="7" t="s">
        <v>348</v>
      </c>
    </row>
    <row r="145" spans="5:6">
      <c r="E145" s="6" t="s">
        <v>329</v>
      </c>
      <c r="F145" s="7" t="s">
        <v>330</v>
      </c>
    </row>
    <row r="146" spans="5:6">
      <c r="E146" s="6" t="s">
        <v>349</v>
      </c>
      <c r="F146" s="7" t="s">
        <v>350</v>
      </c>
    </row>
    <row r="147" spans="5:6">
      <c r="E147" s="6" t="s">
        <v>351</v>
      </c>
      <c r="F147" s="7" t="s">
        <v>352</v>
      </c>
    </row>
    <row r="148" spans="5:6">
      <c r="E148" s="6" t="s">
        <v>353</v>
      </c>
      <c r="F148" s="7" t="s">
        <v>354</v>
      </c>
    </row>
    <row r="149" spans="5:6">
      <c r="E149" s="6" t="s">
        <v>331</v>
      </c>
      <c r="F149" s="7" t="s">
        <v>332</v>
      </c>
    </row>
    <row r="150" spans="5:6">
      <c r="E150" s="6" t="s">
        <v>355</v>
      </c>
      <c r="F150" s="7" t="s">
        <v>356</v>
      </c>
    </row>
    <row r="151" spans="5:6">
      <c r="E151" s="6" t="s">
        <v>357</v>
      </c>
      <c r="F151" s="7" t="s">
        <v>358</v>
      </c>
    </row>
    <row r="152" spans="5:6">
      <c r="E152" s="6" t="s">
        <v>345</v>
      </c>
      <c r="F152" s="7" t="s">
        <v>346</v>
      </c>
    </row>
    <row r="153" spans="5:6">
      <c r="E153" s="6" t="s">
        <v>359</v>
      </c>
      <c r="F153" s="7" t="s">
        <v>360</v>
      </c>
    </row>
    <row r="154" spans="5:6">
      <c r="E154" s="6" t="s">
        <v>361</v>
      </c>
      <c r="F154" s="7" t="s">
        <v>362</v>
      </c>
    </row>
    <row r="155" spans="5:6">
      <c r="E155" s="6" t="s">
        <v>367</v>
      </c>
      <c r="F155" s="7" t="s">
        <v>368</v>
      </c>
    </row>
    <row r="156" spans="5:6">
      <c r="E156" s="6" t="s">
        <v>379</v>
      </c>
      <c r="F156" s="7" t="s">
        <v>380</v>
      </c>
    </row>
    <row r="157" spans="5:6">
      <c r="E157" s="6" t="s">
        <v>369</v>
      </c>
      <c r="F157" s="7" t="s">
        <v>370</v>
      </c>
    </row>
    <row r="158" spans="5:6">
      <c r="E158" s="6" t="s">
        <v>365</v>
      </c>
      <c r="F158" s="7" t="s">
        <v>366</v>
      </c>
    </row>
    <row r="159" spans="5:6">
      <c r="E159" s="6" t="s">
        <v>387</v>
      </c>
      <c r="F159" s="7" t="s">
        <v>388</v>
      </c>
    </row>
    <row r="160" spans="5:6">
      <c r="E160" s="6" t="s">
        <v>375</v>
      </c>
      <c r="F160" s="7" t="s">
        <v>376</v>
      </c>
    </row>
    <row r="161" spans="5:6">
      <c r="E161" s="6" t="s">
        <v>377</v>
      </c>
      <c r="F161" s="7" t="s">
        <v>378</v>
      </c>
    </row>
    <row r="162" spans="5:6">
      <c r="E162" s="6" t="s">
        <v>363</v>
      </c>
      <c r="F162" s="7" t="s">
        <v>364</v>
      </c>
    </row>
    <row r="163" spans="5:6">
      <c r="E163" s="6" t="s">
        <v>381</v>
      </c>
      <c r="F163" s="7" t="s">
        <v>382</v>
      </c>
    </row>
    <row r="164" spans="5:6">
      <c r="E164" s="6" t="s">
        <v>383</v>
      </c>
      <c r="F164" s="7" t="s">
        <v>384</v>
      </c>
    </row>
    <row r="165" spans="5:6">
      <c r="E165" s="6" t="s">
        <v>385</v>
      </c>
      <c r="F165" s="7" t="s">
        <v>386</v>
      </c>
    </row>
    <row r="166" spans="5:6">
      <c r="E166" s="6" t="s">
        <v>393</v>
      </c>
      <c r="F166" s="7" t="s">
        <v>394</v>
      </c>
    </row>
    <row r="167" spans="5:6">
      <c r="E167" s="6" t="s">
        <v>389</v>
      </c>
      <c r="F167" s="7" t="s">
        <v>390</v>
      </c>
    </row>
    <row r="168" spans="5:6">
      <c r="E168" s="6" t="s">
        <v>391</v>
      </c>
      <c r="F168" s="7" t="s">
        <v>392</v>
      </c>
    </row>
    <row r="169" spans="5:6">
      <c r="E169" s="6" t="s">
        <v>395</v>
      </c>
      <c r="F169" s="7" t="s">
        <v>396</v>
      </c>
    </row>
    <row r="170" spans="5:6">
      <c r="E170" s="6" t="s">
        <v>397</v>
      </c>
      <c r="F170" s="7" t="s">
        <v>398</v>
      </c>
    </row>
    <row r="171" spans="5:6">
      <c r="E171" s="6" t="s">
        <v>399</v>
      </c>
      <c r="F171" s="7" t="s">
        <v>400</v>
      </c>
    </row>
    <row r="172" spans="5:6">
      <c r="E172" s="6" t="s">
        <v>401</v>
      </c>
      <c r="F172" s="7" t="s">
        <v>402</v>
      </c>
    </row>
    <row r="173" spans="5:6">
      <c r="E173" s="6" t="s">
        <v>403</v>
      </c>
      <c r="F173" s="7" t="s">
        <v>404</v>
      </c>
    </row>
    <row r="174" spans="5:6" ht="25.5">
      <c r="E174" s="6" t="s">
        <v>325</v>
      </c>
      <c r="F174" s="7" t="s">
        <v>326</v>
      </c>
    </row>
    <row r="175" spans="5:6">
      <c r="E175" s="6" t="s">
        <v>407</v>
      </c>
      <c r="F175" s="7" t="s">
        <v>408</v>
      </c>
    </row>
    <row r="176" spans="5:6">
      <c r="E176" s="6" t="s">
        <v>409</v>
      </c>
      <c r="F176" s="7" t="s">
        <v>410</v>
      </c>
    </row>
  </sheetData>
  <mergeCells count="2">
    <mergeCell ref="B1:C1"/>
    <mergeCell ref="E1:F1"/>
  </mergeCells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" sqref="B1"/>
    </sheetView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1</vt:i4>
      </vt:variant>
    </vt:vector>
  </HeadingPairs>
  <TitlesOfParts>
    <vt:vector size="5" baseType="lpstr">
      <vt:lpstr>Instructions</vt:lpstr>
      <vt:lpstr>Scores</vt:lpstr>
      <vt:lpstr>Country ID's</vt:lpstr>
      <vt:lpstr>Blank Sheet</vt:lpstr>
      <vt:lpstr>Scores!Tulostusalue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ttol</cp:lastModifiedBy>
  <cp:lastPrinted>2012-07-14T12:53:37Z</cp:lastPrinted>
  <dcterms:created xsi:type="dcterms:W3CDTF">2007-07-05T16:03:13Z</dcterms:created>
  <dcterms:modified xsi:type="dcterms:W3CDTF">2012-07-14T12:53:45Z</dcterms:modified>
</cp:coreProperties>
</file>