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9165" activeTab="1"/>
  </bookViews>
  <sheets>
    <sheet name="Instructions" sheetId="1" r:id="rId1"/>
    <sheet name="Scores" sheetId="2" r:id="rId2"/>
    <sheet name="Country ID's" sheetId="3" r:id="rId3"/>
    <sheet name="Blank Sheet" sheetId="4" r:id="rId4"/>
  </sheets>
  <definedNames>
    <definedName name="_xlnm.Print_Area" localSheetId="1">'Scores'!$B$1:$AK$39</definedName>
  </definedNames>
  <calcPr fullCalcOnLoad="1"/>
</workbook>
</file>

<file path=xl/sharedStrings.xml><?xml version="1.0" encoding="utf-8"?>
<sst xmlns="http://schemas.openxmlformats.org/spreadsheetml/2006/main" count="555" uniqueCount="511">
  <si>
    <t xml:space="preserve"> </t>
  </si>
  <si>
    <t>Future</t>
  </si>
  <si>
    <t>ID#</t>
  </si>
  <si>
    <t>F</t>
  </si>
  <si>
    <t xml:space="preserve">Score </t>
  </si>
  <si>
    <t>X's</t>
  </si>
  <si>
    <t>FM</t>
  </si>
  <si>
    <t>Olympic Countries and Abbreviations</t>
  </si>
  <si>
    <t>Country</t>
  </si>
  <si>
    <t>Code</t>
  </si>
  <si>
    <t>Australia</t>
  </si>
  <si>
    <t>AUS</t>
  </si>
  <si>
    <t>Austria</t>
  </si>
  <si>
    <t>AUT</t>
  </si>
  <si>
    <t>Canada</t>
  </si>
  <si>
    <t>CAN</t>
  </si>
  <si>
    <t>Czech Republic</t>
  </si>
  <si>
    <t>CZE</t>
  </si>
  <si>
    <t>Denmark</t>
  </si>
  <si>
    <t>DEN</t>
  </si>
  <si>
    <t>Finland</t>
  </si>
  <si>
    <t>FIN</t>
  </si>
  <si>
    <t>France</t>
  </si>
  <si>
    <t>FRA</t>
  </si>
  <si>
    <t>Germany</t>
  </si>
  <si>
    <t>GER</t>
  </si>
  <si>
    <t>Greece</t>
  </si>
  <si>
    <t>GRE</t>
  </si>
  <si>
    <t>Ireland</t>
  </si>
  <si>
    <t>IRL</t>
  </si>
  <si>
    <t>Italy</t>
  </si>
  <si>
    <t>ITA</t>
  </si>
  <si>
    <t>Japan</t>
  </si>
  <si>
    <t>JPN</t>
  </si>
  <si>
    <t>Namibia</t>
  </si>
  <si>
    <t>NAM</t>
  </si>
  <si>
    <t>New Zealand</t>
  </si>
  <si>
    <t>NZL</t>
  </si>
  <si>
    <t>Norway</t>
  </si>
  <si>
    <t>NOR</t>
  </si>
  <si>
    <t>Poland</t>
  </si>
  <si>
    <t>POL</t>
  </si>
  <si>
    <t>Portugal</t>
  </si>
  <si>
    <t>POR</t>
  </si>
  <si>
    <t>Russia</t>
  </si>
  <si>
    <t>RUS</t>
  </si>
  <si>
    <t>South Africa</t>
  </si>
  <si>
    <t>RSA</t>
  </si>
  <si>
    <t>Spain</t>
  </si>
  <si>
    <t>ESP</t>
  </si>
  <si>
    <t>Sweden</t>
  </si>
  <si>
    <t>SWE</t>
  </si>
  <si>
    <t>Switzerland</t>
  </si>
  <si>
    <t>SUI</t>
  </si>
  <si>
    <t>United Kingdom (Great Britain)</t>
  </si>
  <si>
    <t>GBR</t>
  </si>
  <si>
    <t>United States</t>
  </si>
  <si>
    <t>USA</t>
  </si>
  <si>
    <t>Zimbabwe</t>
  </si>
  <si>
    <t>ZIM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</si>
  <si>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</si>
  <si>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</si>
  <si>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</si>
  <si>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</si>
  <si>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</si>
  <si>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</si>
  <si>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</si>
  <si>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</si>
  <si>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</si>
  <si>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</si>
  <si>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</si>
  <si>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ANG</t>
  </si>
  <si>
    <t>Antigua and Barbuda</t>
  </si>
  <si>
    <t>ANT</t>
  </si>
  <si>
    <t>Argentina</t>
  </si>
  <si>
    <t>ARG</t>
  </si>
  <si>
    <t>Armenia</t>
  </si>
  <si>
    <t>ARM</t>
  </si>
  <si>
    <t>Aruba</t>
  </si>
  <si>
    <t>ARU</t>
  </si>
  <si>
    <t>Azerbaijan</t>
  </si>
  <si>
    <t>AZE</t>
  </si>
  <si>
    <t>Bahrain</t>
  </si>
  <si>
    <t>BRN</t>
  </si>
  <si>
    <t>Bangladesh</t>
  </si>
  <si>
    <t>NAG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</si>
  <si>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</si>
  <si>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</si>
  <si>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</si>
  <si>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</si>
  <si>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</si>
  <si>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</si>
  <si>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</si>
  <si>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</si>
  <si>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</si>
  <si>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</si>
  <si>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</si>
  <si>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</si>
  <si>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</si>
  <si>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</si>
  <si>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</si>
  <si>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</si>
  <si>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</si>
  <si>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</si>
  <si>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</si>
  <si>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</si>
  <si>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</si>
  <si>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</si>
  <si>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</si>
  <si>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</si>
  <si>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</si>
  <si>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</si>
  <si>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</si>
  <si>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</si>
  <si>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</si>
  <si>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</si>
  <si>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</si>
  <si>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</si>
  <si>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</si>
  <si>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</si>
  <si>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</si>
  <si>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</si>
  <si>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</si>
  <si>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</si>
  <si>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</si>
  <si>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</si>
  <si>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</si>
  <si>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</si>
  <si>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</si>
  <si>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</si>
  <si>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</si>
  <si>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</si>
  <si>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</t>
  </si>
  <si>
    <t>CHN</t>
  </si>
  <si>
    <t>Colombia</t>
  </si>
  <si>
    <t>COL</t>
  </si>
  <si>
    <t>Comoros</t>
  </si>
  <si>
    <t>COM</t>
  </si>
  <si>
    <t>COD</t>
  </si>
  <si>
    <t>Congo, Republic of the</t>
  </si>
  <si>
    <t>CGO</t>
  </si>
  <si>
    <t>Cook Islands*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</si>
  <si>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</si>
  <si>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</si>
  <si>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</si>
  <si>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</si>
  <si>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</si>
  <si>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</si>
  <si>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</si>
  <si>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</si>
  <si>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</si>
  <si>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</si>
  <si>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</si>
  <si>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</si>
  <si>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</si>
  <si>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</si>
  <si>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</si>
  <si>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</si>
  <si>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</si>
  <si>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</si>
  <si>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</si>
  <si>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</si>
  <si>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</si>
  <si>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</si>
  <si>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</si>
  <si>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</si>
  <si>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</si>
  <si>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</si>
  <si>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</si>
  <si>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</si>
  <si>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</si>
  <si>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</si>
  <si>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</si>
  <si>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</si>
  <si>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</si>
  <si>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Gabon</t>
  </si>
  <si>
    <t>GAB</t>
  </si>
  <si>
    <t>Georgia</t>
  </si>
  <si>
    <t>GEO</t>
  </si>
  <si>
    <t>Ghana</t>
  </si>
  <si>
    <t>GHA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</si>
  <si>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</si>
  <si>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</si>
  <si>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</si>
  <si>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</si>
  <si>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</si>
  <si>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</si>
  <si>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</si>
  <si>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</si>
  <si>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</si>
  <si>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</si>
  <si>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</si>
  <si>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</si>
  <si>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</si>
  <si>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</si>
  <si>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</si>
  <si>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</si>
  <si>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</si>
  <si>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</si>
  <si>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</si>
  <si>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</si>
  <si>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</si>
  <si>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</si>
  <si>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</si>
  <si>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</si>
  <si>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</si>
  <si>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</si>
  <si>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</si>
  <si>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</si>
  <si>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</si>
  <si>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</si>
  <si>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Israel</t>
  </si>
  <si>
    <t>ISR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</si>
  <si>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</si>
  <si>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</si>
  <si>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</si>
  <si>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</si>
  <si>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</si>
  <si>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</si>
  <si>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</si>
  <si>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</si>
  <si>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</si>
  <si>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</si>
  <si>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</si>
  <si>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</si>
  <si>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</si>
  <si>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</si>
  <si>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</si>
  <si>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</si>
  <si>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</si>
  <si>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</si>
  <si>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</si>
  <si>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</si>
  <si>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</si>
  <si>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</si>
  <si>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</si>
  <si>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</si>
  <si>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</si>
  <si>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</si>
  <si>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</si>
  <si>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</si>
  <si>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</si>
  <si>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</si>
  <si>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</si>
  <si>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</si>
  <si>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</si>
  <si>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</si>
  <si>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</si>
  <si>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</si>
  <si>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</si>
  <si>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</si>
  <si>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</si>
  <si>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</si>
  <si>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</si>
  <si>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</si>
  <si>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</si>
  <si>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</si>
  <si>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</si>
  <si>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</si>
  <si>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</si>
  <si>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</si>
  <si>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</si>
  <si>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</si>
  <si>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</si>
  <si>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</si>
  <si>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</si>
  <si>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</si>
  <si>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</si>
  <si>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FSM</t>
  </si>
  <si>
    <t>Moldova</t>
  </si>
  <si>
    <t>MDA</t>
  </si>
  <si>
    <t>Monaco</t>
  </si>
  <si>
    <t>MON</t>
  </si>
  <si>
    <t>Mongolia</t>
  </si>
  <si>
    <t>MGL</t>
  </si>
  <si>
    <t>Morocco</t>
  </si>
  <si>
    <t>MAR</t>
  </si>
  <si>
    <t>Mozambique</t>
  </si>
  <si>
    <t>MOZ</t>
  </si>
  <si>
    <t>Myanmar (Burma)</t>
  </si>
  <si>
    <t>MYA</t>
  </si>
  <si>
    <t>Nauru</t>
  </si>
  <si>
    <t>NRU</t>
  </si>
  <si>
    <t>Nepal</t>
  </si>
  <si>
    <t>NEP</t>
  </si>
  <si>
    <t>Netherlands</t>
  </si>
  <si>
    <t>NED</t>
  </si>
  <si>
    <t>Netherlands Antilles</t>
  </si>
  <si>
    <t>AHO</t>
  </si>
  <si>
    <t>Nicaragua</t>
  </si>
  <si>
    <t>NCA</t>
  </si>
  <si>
    <t>Niger</t>
  </si>
  <si>
    <t>NIG</t>
  </si>
  <si>
    <t>Nigeria</t>
  </si>
  <si>
    <t>NGR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</si>
  <si>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</si>
  <si>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</si>
  <si>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</si>
  <si>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</si>
  <si>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</si>
  <si>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</si>
  <si>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</si>
  <si>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</si>
  <si>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</si>
  <si>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</si>
  <si>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</si>
  <si>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</si>
  <si>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</si>
  <si>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</si>
  <si>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</si>
  <si>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</si>
  <si>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</si>
  <si>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</si>
  <si>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Puerto Rico</t>
  </si>
  <si>
    <t>PUR</t>
  </si>
  <si>
    <t>Qatar</t>
  </si>
  <si>
    <t>QAT</t>
  </si>
  <si>
    <t>Romania</t>
  </si>
  <si>
    <t>ROM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</si>
  <si>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</si>
  <si>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</si>
  <si>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</si>
  <si>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</si>
  <si>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</si>
  <si>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</si>
  <si>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</si>
  <si>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</si>
  <si>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</si>
  <si>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</si>
  <si>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</si>
  <si>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</si>
  <si>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</si>
  <si>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</si>
  <si>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</si>
  <si>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</si>
  <si>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</si>
  <si>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</si>
  <si>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 and Montenegro (Yugoslavia)</t>
  </si>
  <si>
    <t>SCG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</si>
  <si>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</si>
  <si>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</si>
  <si>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</si>
  <si>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</si>
  <si>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</si>
  <si>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</si>
  <si>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</si>
  <si>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</si>
  <si>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</si>
  <si>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</si>
  <si>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Solomon Islands</t>
  </si>
  <si>
    <t>SOL</t>
  </si>
  <si>
    <t>Somalia</t>
  </si>
  <si>
    <t>SOM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</si>
  <si>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</si>
  <si>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</si>
  <si>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</si>
  <si>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</si>
  <si>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</si>
  <si>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</si>
  <si>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</si>
  <si>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</si>
  <si>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Syria</t>
  </si>
  <si>
    <t>SYR</t>
  </si>
  <si>
    <t>Taiwan</t>
  </si>
  <si>
    <t>TPE</t>
  </si>
  <si>
    <t>Tajikistan</t>
  </si>
  <si>
    <t>TJK</t>
  </si>
  <si>
    <t>Tanzania</t>
  </si>
  <si>
    <t>TAN</t>
  </si>
  <si>
    <t>Thailand</t>
  </si>
  <si>
    <t>THA</t>
  </si>
  <si>
    <t>The Bahamas</t>
  </si>
  <si>
    <t>BAH</t>
  </si>
  <si>
    <t>The Gambia</t>
  </si>
  <si>
    <t>GAM</t>
  </si>
  <si>
    <t>Timor-Leste</t>
  </si>
  <si>
    <t>TLS</t>
  </si>
  <si>
    <t>Togo</t>
  </si>
  <si>
    <t>TOG</t>
  </si>
  <si>
    <t>Tonga</t>
  </si>
  <si>
    <t>TGA</t>
  </si>
  <si>
    <t>Trinidad and Tobago</t>
  </si>
  <si>
    <t>TRI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</si>
  <si>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</si>
  <si>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</si>
  <si>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</si>
  <si>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</si>
  <si>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</si>
  <si>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</si>
  <si>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</si>
  <si>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</si>
  <si>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</si>
  <si>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</si>
  <si>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</si>
  <si>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</si>
  <si>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Uruguay</t>
  </si>
  <si>
    <t>URU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</si>
  <si>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</si>
  <si>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</si>
  <si>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</si>
  <si>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</si>
  <si>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</si>
  <si>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</si>
  <si>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</si>
  <si>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</si>
  <si>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</si>
  <si>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</si>
  <si>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</si>
  <si>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</si>
  <si>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</si>
  <si>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</si>
  <si>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The Targets are to be scored using "Best Edge" scoring.</t>
  </si>
  <si>
    <t>The FM is part of the WRB tie breaker system.</t>
  </si>
  <si>
    <t xml:space="preserve">    -  then highest second and then third target.</t>
  </si>
  <si>
    <t xml:space="preserve">Using this scoring it’s almost impossible to have a tie. </t>
  </si>
  <si>
    <t>This is a Very Simple Spread sheet for recording your scores.</t>
  </si>
  <si>
    <t>All the Olympic Countries with their 3 Letter ID Codes are listed on the "Country ID's" Sheet.</t>
  </si>
  <si>
    <t>Everyone likes to see what Equipment others are using.   The equipment list is not compulsory but helpful.</t>
  </si>
  <si>
    <t>If a Last Name is two names like Von Braun it is best to leave out the space - VonBraun or McDonald for example.</t>
  </si>
  <si>
    <t xml:space="preserve">       (Try using Upper and Lower case letters not all Capitols)</t>
  </si>
  <si>
    <t>If the bullet hole touches the scoring ring it is in and if it touches the x-ring it is scored an 'X'.</t>
  </si>
  <si>
    <t>If the Score is 250 the first target that is not an 'X' is  FM.</t>
  </si>
  <si>
    <t>You can check the WRB website for further information as it becomes available.    http://worldrimfire.com/</t>
  </si>
  <si>
    <t>If you have any questions at all please email me and I will get back to you!  I check my email every day!</t>
  </si>
  <si>
    <t>Doug Weeter</t>
  </si>
  <si>
    <t>Savannah, Georgia  USA</t>
  </si>
  <si>
    <t>Email:  doug@worldrimfire.com</t>
  </si>
  <si>
    <t>Please Email me a copy of this excel file as soon as possible after your match so I can record your Country's scores.</t>
  </si>
  <si>
    <t>This is a very Simple Version of the Scoring Program.  The full version can be downloaded from the website or</t>
  </si>
  <si>
    <t>just email me and I will send you a copy.</t>
  </si>
  <si>
    <t>Please be sure to check the spelling of all Competitor names.</t>
  </si>
  <si>
    <t>Use the Tabs at the bottom to move around the sheets.</t>
  </si>
  <si>
    <t xml:space="preserve">Please fill in the Match date and the Country with its ID on the "Scores" sheet. </t>
  </si>
  <si>
    <t>May all your Targets be 250's and I look forward to getting your scores.</t>
  </si>
  <si>
    <t>Doug</t>
  </si>
  <si>
    <t>Scotland</t>
  </si>
  <si>
    <t>SCT</t>
  </si>
  <si>
    <t>Congo, Democratic Republic of the</t>
  </si>
  <si>
    <t>Micronesia, Federated States of</t>
  </si>
  <si>
    <t>Macedonia, Former Yugoslav Republic of</t>
  </si>
  <si>
    <t>WRB Postal - Simple Scoring Sheets</t>
  </si>
  <si>
    <t xml:space="preserve">FM  means First Miss, this is the first shot that is not in the 10 ring. </t>
  </si>
  <si>
    <t>Example:  If you had 10 shooters with exactly the same score you would look at the highest first target</t>
  </si>
  <si>
    <t xml:space="preserve">       If there is still a Tie then  you would look at FM first, second and third target. </t>
  </si>
  <si>
    <t>The full version has a lot more bells and whistles but also a little more complicated.</t>
  </si>
  <si>
    <t>Sukunimi</t>
  </si>
  <si>
    <t>Etunimi</t>
  </si>
  <si>
    <t>Ampujan nimi</t>
  </si>
  <si>
    <t>Kierros 1</t>
  </si>
  <si>
    <t>Kierros 2</t>
  </si>
  <si>
    <t>Kierros 3</t>
  </si>
  <si>
    <t>TULOS</t>
  </si>
  <si>
    <t>Kilpailupäivä:</t>
  </si>
  <si>
    <t>KARTTULA</t>
  </si>
  <si>
    <t>Seura</t>
  </si>
  <si>
    <t>Kilpailupaikka:</t>
  </si>
  <si>
    <t>Erä</t>
  </si>
  <si>
    <t>Rata</t>
  </si>
  <si>
    <t>Tulos</t>
  </si>
  <si>
    <t>SM-2011  PISTEPIENOISKIVÄÄRI UL 3X25 LS 50M. KARTTULA 17.9.2011</t>
  </si>
  <si>
    <t>Mukari</t>
  </si>
  <si>
    <t>Jorma</t>
  </si>
  <si>
    <t>Korpi</t>
  </si>
  <si>
    <t>Tomi</t>
  </si>
  <si>
    <t>Murisoja</t>
  </si>
  <si>
    <t>Risto</t>
  </si>
  <si>
    <t>Orjala</t>
  </si>
  <si>
    <t>Aleksi</t>
  </si>
  <si>
    <t>Kotamäki</t>
  </si>
  <si>
    <t>Heikki</t>
  </si>
  <si>
    <t>Raudaskoski</t>
  </si>
  <si>
    <t>Jari</t>
  </si>
  <si>
    <t>I</t>
  </si>
  <si>
    <t>Muotio</t>
  </si>
  <si>
    <t>Jyrki</t>
  </si>
  <si>
    <t>II</t>
  </si>
  <si>
    <t>Mauri</t>
  </si>
  <si>
    <t>Vuorela</t>
  </si>
  <si>
    <t>Mikko</t>
  </si>
  <si>
    <t>Eija</t>
  </si>
  <si>
    <t>Puutio</t>
  </si>
  <si>
    <t>Voitto</t>
  </si>
  <si>
    <t>Välkkilä</t>
  </si>
  <si>
    <t>Arvi</t>
  </si>
  <si>
    <t>Karhunen</t>
  </si>
  <si>
    <t>Toimi</t>
  </si>
  <si>
    <t>Varis</t>
  </si>
  <si>
    <t>Timo-Heikki</t>
  </si>
  <si>
    <t>Ikäheimo</t>
  </si>
  <si>
    <t>Antti</t>
  </si>
  <si>
    <t>III</t>
  </si>
  <si>
    <t>Ulla</t>
  </si>
  <si>
    <t>Emil</t>
  </si>
  <si>
    <t>Lilja</t>
  </si>
  <si>
    <t>Nousiainen</t>
  </si>
  <si>
    <t>Tapani</t>
  </si>
  <si>
    <t>Hietanen</t>
  </si>
  <si>
    <t>Jarkko</t>
  </si>
  <si>
    <t>Fred</t>
  </si>
  <si>
    <t>Crister</t>
  </si>
  <si>
    <t>VäVi</t>
  </si>
  <si>
    <t>SSG</t>
  </si>
  <si>
    <t>HaaAs</t>
  </si>
  <si>
    <t>LMS</t>
  </si>
  <si>
    <t>P-HA</t>
  </si>
  <si>
    <t>VS-VA</t>
  </si>
  <si>
    <t>LSA</t>
  </si>
  <si>
    <t>YMS</t>
  </si>
  <si>
    <t>Kartt.A</t>
  </si>
  <si>
    <t>KeAms</t>
  </si>
  <si>
    <t>TIA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</si>
</sst>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\ yy"/>
    <numFmt numFmtId="173" formatCode="m/d/yy;@"/>
    <numFmt numFmtId="174" formatCode="m/d/yy"/>
    <numFmt numFmtId="175" formatCode="&quot;N$&quot;\ #,##0;&quot;N$&quot;\ \-#,##0"/>
    <numFmt numFmtId="176" formatCode="&quot;N$&quot;\ #,##0;[Red]&quot;N$&quot;\ \-#,##0"/>
    <numFmt numFmtId="177" formatCode="&quot;N$&quot;\ #,##0.00;&quot;N$&quot;\ \-#,##0.00"/>
    <numFmt numFmtId="178" formatCode="&quot;N$&quot;\ #,##0.00;[Red]&quot;N$&quot;\ \-#,##0.00"/>
    <numFmt numFmtId="179" formatCode="_ &quot;N$&quot;\ * #,##0_ ;_ &quot;N$&quot;\ * \-#,##0_ ;_ &quot;N$&quot;\ * &quot;-&quot;_ ;_ @_ "/>
    <numFmt numFmtId="180" formatCode="_ * #,##0_ ;_ * \-#,##0_ ;_ * &quot;-&quot;_ ;_ @_ "/>
    <numFmt numFmtId="181" formatCode="_ &quot;N$&quot;\ * #,##0.00_ ;_ &quot;N$&quot;\ * \-#,##0.00_ ;_ &quot;N$&quot;\ * &quot;-&quot;??_ ;_ @_ "/>
    <numFmt numFmtId="182" formatCode="_ * #,##0.00_ ;_ * \-#,##0.00_ ;_ * &quot;-&quot;??_ ;_ @_ 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mm/dd/yy"/>
    <numFmt numFmtId="198" formatCode="0;\-0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sz val="16"/>
      <name val="Script MT Bold"/>
      <family val="4"/>
    </font>
    <font>
      <b/>
      <sz val="8"/>
      <name val="Times New Roman"/>
      <family val="1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7" borderId="2" applyNumberFormat="0" applyAlignment="0" applyProtection="0"/>
    <xf numFmtId="0" fontId="38" fillId="23" borderId="8" applyNumberFormat="0" applyAlignment="0" applyProtection="0"/>
    <xf numFmtId="0" fontId="39" fillId="21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11" fillId="21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4" fillId="24" borderId="11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/>
    </xf>
    <xf numFmtId="0" fontId="1" fillId="24" borderId="12" xfId="0" applyFont="1" applyFill="1" applyBorder="1" applyAlignment="1" applyProtection="1">
      <alignment horizontal="center"/>
      <protection/>
    </xf>
    <xf numFmtId="0" fontId="10" fillId="24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72" fontId="19" fillId="24" borderId="0" xfId="0" applyNumberFormat="1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7" fillId="24" borderId="1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15" fillId="24" borderId="16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1" fillId="24" borderId="0" xfId="0" applyFont="1" applyFill="1" applyBorder="1" applyAlignment="1" applyProtection="1">
      <alignment horizontal="center"/>
      <protection/>
    </xf>
    <xf numFmtId="0" fontId="20" fillId="24" borderId="20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173" fontId="0" fillId="24" borderId="21" xfId="0" applyNumberForma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24" borderId="22" xfId="0" applyNumberFormat="1" applyFill="1" applyBorder="1" applyAlignment="1" applyProtection="1">
      <alignment horizontal="center"/>
      <protection/>
    </xf>
    <xf numFmtId="172" fontId="8" fillId="24" borderId="23" xfId="0" applyNumberFormat="1" applyFont="1" applyFill="1" applyBorder="1" applyAlignment="1" applyProtection="1">
      <alignment horizontal="center"/>
      <protection/>
    </xf>
    <xf numFmtId="172" fontId="8" fillId="24" borderId="24" xfId="0" applyNumberFormat="1" applyFont="1" applyFill="1" applyBorder="1" applyAlignment="1" applyProtection="1">
      <alignment horizontal="center"/>
      <protection/>
    </xf>
    <xf numFmtId="0" fontId="9" fillId="24" borderId="25" xfId="0" applyFont="1" applyFill="1" applyBorder="1" applyAlignment="1" applyProtection="1">
      <alignment horizontal="left"/>
      <protection/>
    </xf>
    <xf numFmtId="0" fontId="9" fillId="24" borderId="13" xfId="0" applyFont="1" applyFill="1" applyBorder="1" applyAlignment="1" applyProtection="1">
      <alignment horizontal="left"/>
      <protection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/>
    </xf>
    <xf numFmtId="0" fontId="10" fillId="24" borderId="26" xfId="0" applyFont="1" applyFill="1" applyBorder="1" applyAlignment="1" applyProtection="1">
      <alignment horizontal="center"/>
      <protection/>
    </xf>
    <xf numFmtId="0" fontId="10" fillId="24" borderId="27" xfId="0" applyFont="1" applyFill="1" applyBorder="1" applyAlignment="1" applyProtection="1">
      <alignment horizontal="center"/>
      <protection/>
    </xf>
    <xf numFmtId="0" fontId="20" fillId="24" borderId="24" xfId="0" applyFont="1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17" xfId="0" applyFill="1" applyBorder="1" applyAlignment="1">
      <alignment/>
    </xf>
    <xf numFmtId="0" fontId="16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0" xfId="0" applyFill="1" applyAlignment="1">
      <alignment/>
    </xf>
    <xf numFmtId="0" fontId="0" fillId="24" borderId="16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3" fillId="24" borderId="25" xfId="0" applyFont="1" applyFill="1" applyBorder="1" applyAlignment="1" applyProtection="1">
      <alignment horizontal="center"/>
      <protection/>
    </xf>
    <xf numFmtId="0" fontId="3" fillId="24" borderId="25" xfId="0" applyFont="1" applyFill="1" applyBorder="1" applyAlignment="1" applyProtection="1">
      <alignment horizontal="center"/>
      <protection/>
    </xf>
    <xf numFmtId="0" fontId="3" fillId="24" borderId="33" xfId="0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center"/>
      <protection/>
    </xf>
    <xf numFmtId="0" fontId="16" fillId="24" borderId="37" xfId="0" applyFont="1" applyFill="1" applyBorder="1" applyAlignment="1" applyProtection="1">
      <alignment horizontal="center"/>
      <protection/>
    </xf>
    <xf numFmtId="0" fontId="16" fillId="24" borderId="19" xfId="0" applyFont="1" applyFill="1" applyBorder="1" applyAlignment="1" applyProtection="1">
      <alignment horizontal="center"/>
      <protection/>
    </xf>
    <xf numFmtId="0" fontId="16" fillId="24" borderId="38" xfId="0" applyFont="1" applyFill="1" applyBorder="1" applyAlignment="1" applyProtection="1">
      <alignment horizontal="center"/>
      <protection/>
    </xf>
    <xf numFmtId="0" fontId="16" fillId="24" borderId="39" xfId="0" applyFont="1" applyFill="1" applyBorder="1" applyAlignment="1" applyProtection="1">
      <alignment horizontal="center"/>
      <protection/>
    </xf>
    <xf numFmtId="0" fontId="16" fillId="24" borderId="40" xfId="0" applyFont="1" applyFill="1" applyBorder="1" applyAlignment="1" applyProtection="1">
      <alignment horizontal="center"/>
      <protection/>
    </xf>
    <xf numFmtId="0" fontId="16" fillId="24" borderId="41" xfId="0" applyFont="1" applyFill="1" applyBorder="1" applyAlignment="1" applyProtection="1">
      <alignment horizontal="center"/>
      <protection/>
    </xf>
    <xf numFmtId="0" fontId="22" fillId="24" borderId="37" xfId="0" applyFont="1" applyFill="1" applyBorder="1" applyAlignment="1" applyProtection="1">
      <alignment horizontal="center"/>
      <protection/>
    </xf>
    <xf numFmtId="0" fontId="22" fillId="24" borderId="19" xfId="0" applyFont="1" applyFill="1" applyBorder="1" applyAlignment="1" applyProtection="1">
      <alignment horizontal="center"/>
      <protection/>
    </xf>
    <xf numFmtId="0" fontId="22" fillId="24" borderId="38" xfId="0" applyFont="1" applyFill="1" applyBorder="1" applyAlignment="1" applyProtection="1">
      <alignment horizontal="center"/>
      <protection/>
    </xf>
    <xf numFmtId="0" fontId="22" fillId="24" borderId="39" xfId="0" applyFont="1" applyFill="1" applyBorder="1" applyAlignment="1" applyProtection="1">
      <alignment horizontal="center"/>
      <protection/>
    </xf>
    <xf numFmtId="0" fontId="22" fillId="24" borderId="40" xfId="0" applyFont="1" applyFill="1" applyBorder="1" applyAlignment="1" applyProtection="1">
      <alignment horizontal="center"/>
      <protection/>
    </xf>
    <xf numFmtId="0" fontId="22" fillId="24" borderId="41" xfId="0" applyFont="1" applyFill="1" applyBorder="1" applyAlignment="1" applyProtection="1">
      <alignment horizontal="center"/>
      <protection/>
    </xf>
    <xf numFmtId="0" fontId="22" fillId="24" borderId="0" xfId="0" applyFont="1" applyFill="1" applyAlignment="1">
      <alignment/>
    </xf>
    <xf numFmtId="0" fontId="1" fillId="24" borderId="40" xfId="0" applyFont="1" applyFill="1" applyBorder="1" applyAlignment="1" applyProtection="1">
      <alignment horizontal="center"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1" fillId="24" borderId="41" xfId="0" applyFont="1" applyFill="1" applyBorder="1" applyAlignment="1" applyProtection="1">
      <alignment horizontal="center"/>
      <protection/>
    </xf>
    <xf numFmtId="0" fontId="1" fillId="24" borderId="42" xfId="0" applyFont="1" applyFill="1" applyBorder="1" applyAlignment="1" applyProtection="1">
      <alignment horizontal="center"/>
      <protection/>
    </xf>
    <xf numFmtId="0" fontId="23" fillId="24" borderId="43" xfId="0" applyFont="1" applyFill="1" applyBorder="1" applyAlignment="1" applyProtection="1">
      <alignment horizontal="center"/>
      <protection/>
    </xf>
    <xf numFmtId="0" fontId="8" fillId="24" borderId="44" xfId="0" applyFont="1" applyFill="1" applyBorder="1" applyAlignment="1">
      <alignment horizontal="center"/>
    </xf>
    <xf numFmtId="0" fontId="8" fillId="24" borderId="45" xfId="0" applyFont="1" applyFill="1" applyBorder="1" applyAlignment="1">
      <alignment horizontal="center"/>
    </xf>
    <xf numFmtId="0" fontId="8" fillId="24" borderId="46" xfId="0" applyFont="1" applyFill="1" applyBorder="1" applyAlignment="1" applyProtection="1">
      <alignment horizontal="center"/>
      <protection/>
    </xf>
    <xf numFmtId="0" fontId="8" fillId="24" borderId="47" xfId="0" applyFont="1" applyFill="1" applyBorder="1" applyAlignment="1" applyProtection="1">
      <alignment horizontal="center"/>
      <protection/>
    </xf>
    <xf numFmtId="0" fontId="1" fillId="24" borderId="38" xfId="0" applyFont="1" applyFill="1" applyBorder="1" applyAlignment="1" applyProtection="1">
      <alignment horizontal="center"/>
      <protection/>
    </xf>
    <xf numFmtId="0" fontId="13" fillId="25" borderId="48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A2" sqref="A2"/>
    </sheetView>
  </sheetViews>
  <sheetFormatPr defaultColWidth="8.8515625" defaultRowHeight="12.75"/>
  <cols>
    <col min="1" max="1" width="8.00390625" style="19" bestFit="1" customWidth="1"/>
    <col min="2" max="2" width="102.28125" style="19" bestFit="1" customWidth="1"/>
    <col min="3" max="3" width="12.421875" style="19" customWidth="1"/>
    <col min="4" max="16384" width="8.8515625" style="19" customWidth="1"/>
  </cols>
  <sheetData>
    <row r="1" spans="1:9" ht="18.75">
      <c r="A1" s="16">
        <v>39814</v>
      </c>
      <c r="B1" s="17" t="s">
        <v>440</v>
      </c>
      <c r="C1" s="18"/>
      <c r="D1" s="18"/>
      <c r="E1" s="18"/>
      <c r="F1" s="18"/>
      <c r="G1" s="18"/>
      <c r="H1" s="18"/>
      <c r="I1" s="18"/>
    </row>
    <row r="2" spans="2:9" ht="15.75">
      <c r="B2" s="20" t="s">
        <v>415</v>
      </c>
      <c r="C2" s="18"/>
      <c r="D2" s="18"/>
      <c r="E2" s="18"/>
      <c r="F2" s="18"/>
      <c r="G2" s="18"/>
      <c r="H2" s="18"/>
      <c r="I2" s="18"/>
    </row>
    <row r="3" spans="2:9" ht="15.75">
      <c r="B3" s="21" t="s">
        <v>431</v>
      </c>
      <c r="C3" s="18"/>
      <c r="D3" s="18"/>
      <c r="E3" s="18"/>
      <c r="F3" s="18"/>
      <c r="G3" s="18"/>
      <c r="H3" s="18"/>
      <c r="I3" s="18"/>
    </row>
    <row r="4" spans="2:9" ht="15.75">
      <c r="B4" s="22" t="s">
        <v>432</v>
      </c>
      <c r="C4" s="18"/>
      <c r="D4" s="18"/>
      <c r="E4" s="18"/>
      <c r="F4" s="18"/>
      <c r="G4" s="18"/>
      <c r="H4" s="18"/>
      <c r="I4" s="18"/>
    </row>
    <row r="5" spans="2:9" ht="15.75">
      <c r="B5" s="22" t="s">
        <v>416</v>
      </c>
      <c r="C5" s="18"/>
      <c r="D5" s="18"/>
      <c r="E5" s="18"/>
      <c r="F5" s="18"/>
      <c r="G5" s="18"/>
      <c r="H5" s="18"/>
      <c r="I5" s="18"/>
    </row>
    <row r="6" spans="2:9" ht="15.75">
      <c r="B6" s="23" t="s">
        <v>430</v>
      </c>
      <c r="C6" s="18"/>
      <c r="D6" s="18"/>
      <c r="E6" s="18"/>
      <c r="F6" s="18"/>
      <c r="G6" s="18"/>
      <c r="H6" s="18"/>
      <c r="I6" s="18"/>
    </row>
    <row r="7" spans="2:9" ht="15.75">
      <c r="B7" s="23" t="s">
        <v>418</v>
      </c>
      <c r="C7" s="18"/>
      <c r="D7" s="18"/>
      <c r="E7" s="18"/>
      <c r="F7" s="18"/>
      <c r="G7" s="18"/>
      <c r="H7" s="18"/>
      <c r="I7" s="18"/>
    </row>
    <row r="8" spans="2:9" ht="15.75">
      <c r="B8" s="23" t="s">
        <v>419</v>
      </c>
      <c r="C8" s="18"/>
      <c r="D8" s="18"/>
      <c r="E8" s="18"/>
      <c r="F8" s="18"/>
      <c r="G8" s="18"/>
      <c r="H8" s="18"/>
      <c r="I8" s="18"/>
    </row>
    <row r="9" spans="2:9" ht="15.75">
      <c r="B9" s="23" t="s">
        <v>411</v>
      </c>
      <c r="C9" s="18"/>
      <c r="D9" s="18"/>
      <c r="E9" s="18"/>
      <c r="F9" s="18"/>
      <c r="G9" s="18"/>
      <c r="H9" s="18"/>
      <c r="I9" s="18"/>
    </row>
    <row r="10" spans="2:9" ht="15.75">
      <c r="B10" s="23" t="s">
        <v>420</v>
      </c>
      <c r="C10" s="18"/>
      <c r="D10" s="18"/>
      <c r="E10" s="18"/>
      <c r="F10" s="18"/>
      <c r="G10" s="18"/>
      <c r="H10" s="18"/>
      <c r="I10" s="18"/>
    </row>
    <row r="11" spans="1:9" ht="15.75">
      <c r="A11" s="18"/>
      <c r="B11" s="23" t="s">
        <v>441</v>
      </c>
      <c r="C11" s="18"/>
      <c r="D11" s="18"/>
      <c r="E11" s="18"/>
      <c r="F11" s="18"/>
      <c r="G11" s="18"/>
      <c r="H11" s="18"/>
      <c r="I11" s="18"/>
    </row>
    <row r="12" spans="1:9" ht="15.75">
      <c r="A12" s="18"/>
      <c r="B12" s="23" t="s">
        <v>421</v>
      </c>
      <c r="C12" s="18"/>
      <c r="D12" s="18"/>
      <c r="E12" s="18"/>
      <c r="F12" s="18"/>
      <c r="G12" s="18"/>
      <c r="H12" s="18"/>
      <c r="I12" s="18"/>
    </row>
    <row r="13" spans="1:9" ht="15.75">
      <c r="A13" s="18"/>
      <c r="B13" s="23" t="s">
        <v>412</v>
      </c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23" t="s">
        <v>442</v>
      </c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23" t="s">
        <v>413</v>
      </c>
      <c r="C15" s="18"/>
      <c r="D15" s="18"/>
      <c r="E15" s="18"/>
      <c r="F15" s="18"/>
      <c r="G15" s="18"/>
      <c r="H15" s="18"/>
      <c r="I15" s="18"/>
    </row>
    <row r="16" spans="1:9" ht="15.75">
      <c r="A16" s="18"/>
      <c r="B16" s="23" t="s">
        <v>443</v>
      </c>
      <c r="C16" s="18"/>
      <c r="D16" s="18"/>
      <c r="E16" s="18"/>
      <c r="F16" s="18"/>
      <c r="G16" s="18"/>
      <c r="H16" s="18"/>
      <c r="I16" s="18"/>
    </row>
    <row r="17" spans="1:9" ht="15.75">
      <c r="A17" s="18"/>
      <c r="B17" s="23" t="s">
        <v>414</v>
      </c>
      <c r="C17" s="18"/>
      <c r="D17" s="18"/>
      <c r="E17" s="18"/>
      <c r="F17" s="18"/>
      <c r="G17" s="18"/>
      <c r="H17" s="18"/>
      <c r="I17" s="18"/>
    </row>
    <row r="18" spans="1:9" ht="15.75">
      <c r="A18" s="18"/>
      <c r="B18" s="23"/>
      <c r="C18" s="18"/>
      <c r="D18" s="18"/>
      <c r="E18" s="18"/>
      <c r="F18" s="18"/>
      <c r="G18" s="18"/>
      <c r="H18" s="18"/>
      <c r="I18" s="18"/>
    </row>
    <row r="19" spans="1:9" ht="15.75">
      <c r="A19" s="18"/>
      <c r="B19" s="23" t="s">
        <v>417</v>
      </c>
      <c r="C19" s="18"/>
      <c r="D19" s="18"/>
      <c r="E19" s="18"/>
      <c r="F19" s="18"/>
      <c r="G19" s="18"/>
      <c r="H19" s="18"/>
      <c r="I19" s="18"/>
    </row>
    <row r="20" spans="1:9" ht="15.75">
      <c r="A20" s="18"/>
      <c r="B20" s="23"/>
      <c r="C20" s="18"/>
      <c r="D20" s="18"/>
      <c r="E20" s="18"/>
      <c r="F20" s="18"/>
      <c r="G20" s="18"/>
      <c r="H20" s="18"/>
      <c r="I20" s="18"/>
    </row>
    <row r="21" spans="1:9" ht="15.75">
      <c r="A21" s="18"/>
      <c r="B21" s="23" t="s">
        <v>427</v>
      </c>
      <c r="C21" s="18"/>
      <c r="D21" s="18"/>
      <c r="E21" s="18"/>
      <c r="F21" s="18"/>
      <c r="G21" s="18"/>
      <c r="H21" s="18"/>
      <c r="I21" s="18"/>
    </row>
    <row r="22" ht="15.75">
      <c r="B22" s="23"/>
    </row>
    <row r="23" ht="15.75">
      <c r="B23" s="23" t="s">
        <v>423</v>
      </c>
    </row>
    <row r="24" ht="15.75">
      <c r="B24" s="23" t="s">
        <v>422</v>
      </c>
    </row>
    <row r="25" ht="15.75">
      <c r="B25" s="23" t="s">
        <v>428</v>
      </c>
    </row>
    <row r="26" ht="15.75">
      <c r="B26" s="23" t="s">
        <v>429</v>
      </c>
    </row>
    <row r="27" ht="15.75">
      <c r="B27" s="23" t="s">
        <v>444</v>
      </c>
    </row>
    <row r="28" ht="15.75">
      <c r="B28" s="23"/>
    </row>
    <row r="29" ht="15.75">
      <c r="B29" s="21" t="s">
        <v>433</v>
      </c>
    </row>
    <row r="30" ht="20.25">
      <c r="B30" s="24" t="s">
        <v>434</v>
      </c>
    </row>
    <row r="31" ht="15.75">
      <c r="B31" s="23" t="s">
        <v>424</v>
      </c>
    </row>
    <row r="32" ht="15.75">
      <c r="B32" s="23" t="s">
        <v>425</v>
      </c>
    </row>
    <row r="33" ht="15.75">
      <c r="B33" s="23" t="s">
        <v>426</v>
      </c>
    </row>
    <row r="34" ht="15.75">
      <c r="B34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3"/>
  <sheetViews>
    <sheetView tabSelected="1" zoomScale="130" zoomScaleNormal="13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N17" sqref="AN17"/>
    </sheetView>
  </sheetViews>
  <sheetFormatPr defaultColWidth="9.140625" defaultRowHeight="12.75"/>
  <cols>
    <col min="1" max="1" width="8.7109375" style="15" hidden="1" customWidth="1"/>
    <col min="2" max="2" width="15.140625" style="31" customWidth="1"/>
    <col min="3" max="3" width="9.7109375" style="0" customWidth="1"/>
    <col min="4" max="4" width="4.421875" style="44" customWidth="1"/>
    <col min="5" max="5" width="5.421875" style="44" customWidth="1"/>
    <col min="6" max="6" width="8.421875" style="0" customWidth="1"/>
    <col min="7" max="7" width="2.8515625" style="0" hidden="1" customWidth="1"/>
    <col min="8" max="8" width="5.28125" style="65" customWidth="1"/>
    <col min="9" max="9" width="4.00390625" style="65" customWidth="1"/>
    <col min="10" max="10" width="3.140625" style="65" customWidth="1"/>
    <col min="11" max="11" width="5.8515625" style="65" customWidth="1"/>
    <col min="12" max="12" width="4.7109375" style="65" customWidth="1"/>
    <col min="13" max="13" width="3.57421875" style="65" customWidth="1"/>
    <col min="14" max="14" width="5.00390625" style="65" customWidth="1"/>
    <col min="15" max="15" width="4.421875" style="65" customWidth="1"/>
    <col min="16" max="16" width="4.00390625" style="65" customWidth="1"/>
    <col min="17" max="34" width="0" style="65" hidden="1" customWidth="1"/>
    <col min="35" max="35" width="6.140625" style="65" customWidth="1"/>
    <col min="36" max="36" width="4.7109375" style="65" customWidth="1"/>
    <col min="37" max="37" width="6.7109375" style="65" customWidth="1"/>
    <col min="38" max="38" width="0" style="0" hidden="1" customWidth="1"/>
  </cols>
  <sheetData>
    <row r="1" spans="1:37" ht="24.75" customHeight="1" thickBot="1">
      <c r="A1" s="28"/>
      <c r="B1" s="55" t="s">
        <v>459</v>
      </c>
      <c r="C1" s="26"/>
      <c r="D1" s="41"/>
      <c r="E1" s="41"/>
      <c r="F1" s="27"/>
      <c r="G1" s="26"/>
      <c r="H1" s="56"/>
      <c r="I1" s="57"/>
      <c r="J1" s="57"/>
      <c r="K1" s="57"/>
      <c r="L1" s="57"/>
      <c r="M1" s="58"/>
      <c r="N1" s="56"/>
      <c r="O1" s="57"/>
      <c r="P1" s="58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9"/>
      <c r="AJ1" s="57"/>
      <c r="AK1" s="60"/>
    </row>
    <row r="2" spans="1:37" ht="17.25" customHeight="1" thickBot="1" thickTop="1">
      <c r="A2" s="29"/>
      <c r="B2" s="46" t="s">
        <v>452</v>
      </c>
      <c r="C2" s="94" t="s">
        <v>455</v>
      </c>
      <c r="D2" s="95"/>
      <c r="E2" s="38"/>
      <c r="H2" s="61"/>
      <c r="I2" s="62"/>
      <c r="J2" s="63"/>
      <c r="K2" s="63"/>
      <c r="L2" s="63"/>
      <c r="M2" s="64"/>
      <c r="N2" s="61"/>
      <c r="O2" s="63"/>
      <c r="P2" s="64"/>
      <c r="AI2" s="66"/>
      <c r="AJ2" s="63"/>
      <c r="AK2" s="67"/>
    </row>
    <row r="3" spans="1:37" ht="22.5" customHeight="1" thickBot="1" thickTop="1">
      <c r="A3" s="29"/>
      <c r="B3" s="47">
        <v>40803</v>
      </c>
      <c r="C3" s="96" t="s">
        <v>453</v>
      </c>
      <c r="D3" s="97"/>
      <c r="E3" s="39"/>
      <c r="F3" s="11" t="s">
        <v>21</v>
      </c>
      <c r="H3" s="68"/>
      <c r="I3" s="69"/>
      <c r="J3" s="69"/>
      <c r="K3" s="69"/>
      <c r="L3" s="69"/>
      <c r="M3" s="70"/>
      <c r="N3" s="68"/>
      <c r="O3" s="69"/>
      <c r="P3" s="7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71"/>
      <c r="AJ3" s="69"/>
      <c r="AK3" s="72"/>
    </row>
    <row r="4" spans="1:39" ht="18.75" customHeight="1" thickTop="1">
      <c r="A4" s="28"/>
      <c r="B4" s="98" t="s">
        <v>447</v>
      </c>
      <c r="C4" s="99"/>
      <c r="D4" s="45"/>
      <c r="E4" s="42"/>
      <c r="F4" s="13" t="s">
        <v>0</v>
      </c>
      <c r="G4" s="1" t="s">
        <v>0</v>
      </c>
      <c r="H4" s="92" t="s">
        <v>448</v>
      </c>
      <c r="I4" s="92"/>
      <c r="J4" s="92"/>
      <c r="K4" s="92" t="s">
        <v>449</v>
      </c>
      <c r="L4" s="92"/>
      <c r="M4" s="92"/>
      <c r="N4" s="92" t="s">
        <v>450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100"/>
      <c r="AI4" s="91" t="s">
        <v>451</v>
      </c>
      <c r="AJ4" s="92"/>
      <c r="AK4" s="93"/>
      <c r="AL4" s="2" t="s">
        <v>1</v>
      </c>
      <c r="AM4" s="3"/>
    </row>
    <row r="5" spans="1:41" ht="12" customHeight="1">
      <c r="A5" s="30" t="s">
        <v>2</v>
      </c>
      <c r="B5" s="48" t="s">
        <v>445</v>
      </c>
      <c r="C5" s="49" t="s">
        <v>446</v>
      </c>
      <c r="D5" s="53" t="s">
        <v>457</v>
      </c>
      <c r="E5" s="54" t="s">
        <v>456</v>
      </c>
      <c r="F5" s="14" t="s">
        <v>454</v>
      </c>
      <c r="G5" s="4" t="s">
        <v>3</v>
      </c>
      <c r="H5" s="73" t="s">
        <v>458</v>
      </c>
      <c r="I5" s="74" t="s">
        <v>5</v>
      </c>
      <c r="J5" s="74" t="s">
        <v>6</v>
      </c>
      <c r="K5" s="73" t="s">
        <v>458</v>
      </c>
      <c r="L5" s="74" t="s">
        <v>5</v>
      </c>
      <c r="M5" s="74" t="s">
        <v>6</v>
      </c>
      <c r="N5" s="73" t="s">
        <v>458</v>
      </c>
      <c r="O5" s="74" t="s">
        <v>5</v>
      </c>
      <c r="P5" s="74" t="s">
        <v>6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/>
      <c r="AI5" s="76" t="s">
        <v>4</v>
      </c>
      <c r="AJ5" s="74" t="s">
        <v>5</v>
      </c>
      <c r="AK5" s="77" t="s">
        <v>6</v>
      </c>
      <c r="AL5" s="5"/>
      <c r="AM5" s="5"/>
      <c r="AO5" s="25"/>
    </row>
    <row r="6" spans="1:41" s="34" customFormat="1" ht="15.75" customHeight="1">
      <c r="A6" s="32" t="e">
        <f>IF(F6&gt;0,CONCATENATE(#REF!,"-",F6),CONCATENATE(#REF!,"-",LEFT(C6,4)))</f>
        <v>#REF!</v>
      </c>
      <c r="B6" s="50" t="s">
        <v>494</v>
      </c>
      <c r="C6" s="50" t="s">
        <v>495</v>
      </c>
      <c r="D6" s="51">
        <v>6</v>
      </c>
      <c r="E6" s="51" t="s">
        <v>490</v>
      </c>
      <c r="F6" s="50" t="s">
        <v>508</v>
      </c>
      <c r="G6" s="52"/>
      <c r="H6" s="78">
        <v>245</v>
      </c>
      <c r="I6" s="79">
        <v>5</v>
      </c>
      <c r="J6" s="79">
        <v>5</v>
      </c>
      <c r="K6" s="79">
        <v>249</v>
      </c>
      <c r="L6" s="79">
        <v>10</v>
      </c>
      <c r="M6" s="79">
        <v>9</v>
      </c>
      <c r="N6" s="79">
        <v>245</v>
      </c>
      <c r="O6" s="79">
        <v>8</v>
      </c>
      <c r="P6" s="79">
        <v>9</v>
      </c>
      <c r="Q6" s="79"/>
      <c r="R6" s="79"/>
      <c r="S6" s="79"/>
      <c r="T6" s="79"/>
      <c r="U6" s="79"/>
      <c r="V6" s="80"/>
      <c r="W6" s="81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80"/>
      <c r="AI6" s="82">
        <f aca="true" t="shared" si="0" ref="AI6:AI26">H6+K6+N6</f>
        <v>739</v>
      </c>
      <c r="AJ6" s="79">
        <f aca="true" t="shared" si="1" ref="AJ6:AJ26">I6+L6+O6</f>
        <v>23</v>
      </c>
      <c r="AK6" s="83">
        <f aca="true" t="shared" si="2" ref="AK6:AK26">H6</f>
        <v>245</v>
      </c>
      <c r="AL6" s="35"/>
      <c r="AM6" s="35"/>
      <c r="AO6" s="36"/>
    </row>
    <row r="7" spans="1:39" s="34" customFormat="1" ht="15.75" customHeight="1">
      <c r="A7" s="32" t="e">
        <f>IF(F7&gt;0,CONCATENATE(#REF!,"-",F7),CONCATENATE(#REF!,"-",LEFT(C7,4)))</f>
        <v>#REF!</v>
      </c>
      <c r="B7" s="50" t="s">
        <v>464</v>
      </c>
      <c r="C7" s="50" t="s">
        <v>479</v>
      </c>
      <c r="D7" s="51">
        <v>3</v>
      </c>
      <c r="E7" s="51" t="s">
        <v>475</v>
      </c>
      <c r="F7" s="50" t="s">
        <v>502</v>
      </c>
      <c r="G7" s="52"/>
      <c r="H7" s="78">
        <v>246</v>
      </c>
      <c r="I7" s="79">
        <v>8</v>
      </c>
      <c r="J7" s="79">
        <v>3</v>
      </c>
      <c r="K7" s="79">
        <v>245</v>
      </c>
      <c r="L7" s="79">
        <v>10</v>
      </c>
      <c r="M7" s="79">
        <v>1</v>
      </c>
      <c r="N7" s="79">
        <v>244</v>
      </c>
      <c r="O7" s="79">
        <v>8</v>
      </c>
      <c r="P7" s="79">
        <v>1</v>
      </c>
      <c r="Q7" s="79"/>
      <c r="R7" s="79"/>
      <c r="S7" s="79"/>
      <c r="T7" s="79"/>
      <c r="U7" s="79"/>
      <c r="V7" s="80"/>
      <c r="W7" s="81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80"/>
      <c r="AI7" s="82">
        <f t="shared" si="0"/>
        <v>735</v>
      </c>
      <c r="AJ7" s="79">
        <f t="shared" si="1"/>
        <v>26</v>
      </c>
      <c r="AK7" s="83">
        <f t="shared" si="2"/>
        <v>246</v>
      </c>
      <c r="AL7" s="35"/>
      <c r="AM7" s="35"/>
    </row>
    <row r="8" spans="1:39" s="34" customFormat="1" ht="15.75" customHeight="1">
      <c r="A8" s="32" t="e">
        <f>IF(F8&gt;0,CONCATENATE(#REF!,"-",F8),CONCATENATE(#REF!,"-",LEFT(C8,4)))</f>
        <v>#REF!</v>
      </c>
      <c r="B8" s="50" t="s">
        <v>464</v>
      </c>
      <c r="C8" s="50" t="s">
        <v>491</v>
      </c>
      <c r="D8" s="51">
        <v>3</v>
      </c>
      <c r="E8" s="51" t="s">
        <v>490</v>
      </c>
      <c r="F8" s="50" t="s">
        <v>502</v>
      </c>
      <c r="G8" s="52"/>
      <c r="H8" s="78">
        <v>244</v>
      </c>
      <c r="I8" s="79">
        <v>10</v>
      </c>
      <c r="J8" s="79">
        <v>1</v>
      </c>
      <c r="K8" s="79">
        <v>246</v>
      </c>
      <c r="L8" s="79">
        <v>8</v>
      </c>
      <c r="M8" s="79">
        <v>7</v>
      </c>
      <c r="N8" s="79">
        <v>244</v>
      </c>
      <c r="O8" s="79">
        <v>9</v>
      </c>
      <c r="P8" s="79">
        <v>1</v>
      </c>
      <c r="Q8" s="79"/>
      <c r="R8" s="79"/>
      <c r="S8" s="79"/>
      <c r="T8" s="79"/>
      <c r="U8" s="79"/>
      <c r="V8" s="80"/>
      <c r="W8" s="81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0"/>
      <c r="AI8" s="82">
        <f t="shared" si="0"/>
        <v>734</v>
      </c>
      <c r="AJ8" s="79">
        <f t="shared" si="1"/>
        <v>27</v>
      </c>
      <c r="AK8" s="83">
        <f t="shared" si="2"/>
        <v>244</v>
      </c>
      <c r="AL8" s="35"/>
      <c r="AM8" s="35"/>
    </row>
    <row r="9" spans="1:39" s="34" customFormat="1" ht="15.75" customHeight="1">
      <c r="A9" s="32" t="e">
        <f>IF(F9&gt;0,CONCATENATE(#REF!,"-",F9),CONCATENATE(#REF!,"-",LEFT(C9,4)))</f>
        <v>#REF!</v>
      </c>
      <c r="B9" s="50" t="s">
        <v>482</v>
      </c>
      <c r="C9" s="50" t="s">
        <v>483</v>
      </c>
      <c r="D9" s="51">
        <v>5</v>
      </c>
      <c r="E9" s="51" t="s">
        <v>475</v>
      </c>
      <c r="F9" s="50" t="s">
        <v>506</v>
      </c>
      <c r="G9" s="52"/>
      <c r="H9" s="78">
        <v>243</v>
      </c>
      <c r="I9" s="79">
        <v>5</v>
      </c>
      <c r="J9" s="79">
        <v>7</v>
      </c>
      <c r="K9" s="79">
        <v>244</v>
      </c>
      <c r="L9" s="79">
        <v>3</v>
      </c>
      <c r="M9" s="79">
        <v>1</v>
      </c>
      <c r="N9" s="79">
        <v>246</v>
      </c>
      <c r="O9" s="79">
        <v>10</v>
      </c>
      <c r="P9" s="79">
        <v>6</v>
      </c>
      <c r="Q9" s="79"/>
      <c r="R9" s="79"/>
      <c r="S9" s="79"/>
      <c r="T9" s="79"/>
      <c r="U9" s="79"/>
      <c r="V9" s="80"/>
      <c r="W9" s="81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0"/>
      <c r="AI9" s="82">
        <f t="shared" si="0"/>
        <v>733</v>
      </c>
      <c r="AJ9" s="79">
        <f t="shared" si="1"/>
        <v>18</v>
      </c>
      <c r="AK9" s="83">
        <f t="shared" si="2"/>
        <v>243</v>
      </c>
      <c r="AL9" s="35"/>
      <c r="AM9" s="35"/>
    </row>
    <row r="10" spans="1:39" s="34" customFormat="1" ht="15.75" customHeight="1">
      <c r="A10" s="32" t="e">
        <f>IF(F10&gt;0,CONCATENATE(#REF!,"-",F10),CONCATENATE(#REF!,"-",LEFT(C10,4)))</f>
        <v>#REF!</v>
      </c>
      <c r="B10" s="50" t="s">
        <v>493</v>
      </c>
      <c r="C10" s="50" t="s">
        <v>489</v>
      </c>
      <c r="D10" s="51">
        <v>5</v>
      </c>
      <c r="E10" s="51" t="s">
        <v>490</v>
      </c>
      <c r="F10" s="50" t="s">
        <v>506</v>
      </c>
      <c r="G10" s="52"/>
      <c r="H10" s="78">
        <v>241</v>
      </c>
      <c r="I10" s="79">
        <v>9</v>
      </c>
      <c r="J10" s="79">
        <v>2</v>
      </c>
      <c r="K10" s="79">
        <v>246</v>
      </c>
      <c r="L10" s="79">
        <v>7</v>
      </c>
      <c r="M10" s="79">
        <v>13</v>
      </c>
      <c r="N10" s="79">
        <v>245</v>
      </c>
      <c r="O10" s="79">
        <v>9</v>
      </c>
      <c r="P10" s="79">
        <v>1</v>
      </c>
      <c r="Q10" s="79"/>
      <c r="R10" s="79"/>
      <c r="S10" s="79"/>
      <c r="T10" s="79"/>
      <c r="U10" s="79"/>
      <c r="V10" s="80"/>
      <c r="W10" s="81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0"/>
      <c r="AI10" s="82">
        <f t="shared" si="0"/>
        <v>732</v>
      </c>
      <c r="AJ10" s="79">
        <f t="shared" si="1"/>
        <v>25</v>
      </c>
      <c r="AK10" s="83">
        <f t="shared" si="2"/>
        <v>241</v>
      </c>
      <c r="AL10" s="35"/>
      <c r="AM10" s="35"/>
    </row>
    <row r="11" spans="1:39" s="34" customFormat="1" ht="15.75" customHeight="1">
      <c r="A11" s="32" t="e">
        <f>IF(F11&gt;0,CONCATENATE(#REF!,"-",F11),CONCATENATE(#REF!,"-",LEFT(C11,4)))</f>
        <v>#REF!</v>
      </c>
      <c r="B11" s="50" t="s">
        <v>464</v>
      </c>
      <c r="C11" s="50" t="s">
        <v>465</v>
      </c>
      <c r="D11" s="51">
        <v>3</v>
      </c>
      <c r="E11" s="51" t="s">
        <v>472</v>
      </c>
      <c r="F11" s="50" t="s">
        <v>502</v>
      </c>
      <c r="G11" s="52"/>
      <c r="H11" s="78">
        <v>243</v>
      </c>
      <c r="I11" s="79">
        <v>8</v>
      </c>
      <c r="J11" s="79">
        <v>1</v>
      </c>
      <c r="K11" s="79">
        <v>241</v>
      </c>
      <c r="L11" s="79">
        <v>8</v>
      </c>
      <c r="M11" s="79">
        <v>4</v>
      </c>
      <c r="N11" s="79">
        <v>244</v>
      </c>
      <c r="O11" s="79">
        <v>7</v>
      </c>
      <c r="P11" s="79">
        <v>1</v>
      </c>
      <c r="Q11" s="79"/>
      <c r="R11" s="79"/>
      <c r="S11" s="79"/>
      <c r="T11" s="79"/>
      <c r="U11" s="79"/>
      <c r="V11" s="80"/>
      <c r="W11" s="81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0"/>
      <c r="AI11" s="82">
        <f t="shared" si="0"/>
        <v>728</v>
      </c>
      <c r="AJ11" s="79">
        <f t="shared" si="1"/>
        <v>23</v>
      </c>
      <c r="AK11" s="83">
        <f t="shared" si="2"/>
        <v>243</v>
      </c>
      <c r="AL11" s="35"/>
      <c r="AM11" s="35"/>
    </row>
    <row r="12" spans="1:39" s="34" customFormat="1" ht="15.75" customHeight="1">
      <c r="A12" s="32" t="e">
        <f>IF(F12&gt;0,CONCATENATE(#REF!,"-",F12),CONCATENATE(#REF!,"-",LEFT(C12,4)))</f>
        <v>#REF!</v>
      </c>
      <c r="B12" s="50" t="s">
        <v>460</v>
      </c>
      <c r="C12" s="50" t="s">
        <v>476</v>
      </c>
      <c r="D12" s="51">
        <v>1</v>
      </c>
      <c r="E12" s="51" t="s">
        <v>475</v>
      </c>
      <c r="F12" s="50" t="s">
        <v>500</v>
      </c>
      <c r="G12" s="52"/>
      <c r="H12" s="78">
        <v>246</v>
      </c>
      <c r="I12" s="79">
        <v>10</v>
      </c>
      <c r="J12" s="79">
        <v>5</v>
      </c>
      <c r="K12" s="79">
        <v>236</v>
      </c>
      <c r="L12" s="79">
        <v>9</v>
      </c>
      <c r="M12" s="79">
        <v>3</v>
      </c>
      <c r="N12" s="79">
        <v>244</v>
      </c>
      <c r="O12" s="79">
        <v>10</v>
      </c>
      <c r="P12" s="79">
        <v>4</v>
      </c>
      <c r="Q12" s="79"/>
      <c r="R12" s="79"/>
      <c r="S12" s="79"/>
      <c r="T12" s="79"/>
      <c r="U12" s="79"/>
      <c r="V12" s="80"/>
      <c r="W12" s="81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0"/>
      <c r="AI12" s="82">
        <f t="shared" si="0"/>
        <v>726</v>
      </c>
      <c r="AJ12" s="79">
        <f t="shared" si="1"/>
        <v>29</v>
      </c>
      <c r="AK12" s="83">
        <f t="shared" si="2"/>
        <v>246</v>
      </c>
      <c r="AL12" s="35"/>
      <c r="AM12" s="35"/>
    </row>
    <row r="13" spans="1:39" s="34" customFormat="1" ht="15.75" customHeight="1">
      <c r="A13" s="32" t="e">
        <f>IF(F13&gt;0,CONCATENATE(#REF!,"-",F13),CONCATENATE(#REF!,"-",LEFT(C13,4)))</f>
        <v>#REF!</v>
      </c>
      <c r="B13" s="50" t="s">
        <v>486</v>
      </c>
      <c r="C13" s="50" t="s">
        <v>487</v>
      </c>
      <c r="D13" s="51">
        <v>7</v>
      </c>
      <c r="E13" s="51" t="s">
        <v>475</v>
      </c>
      <c r="F13" s="50" t="s">
        <v>509</v>
      </c>
      <c r="G13" s="52"/>
      <c r="H13" s="78">
        <v>240</v>
      </c>
      <c r="I13" s="79">
        <v>4</v>
      </c>
      <c r="J13" s="79">
        <v>8</v>
      </c>
      <c r="K13" s="79">
        <v>238</v>
      </c>
      <c r="L13" s="79">
        <v>10</v>
      </c>
      <c r="M13" s="79">
        <v>2</v>
      </c>
      <c r="N13" s="79">
        <v>248</v>
      </c>
      <c r="O13" s="79">
        <v>12</v>
      </c>
      <c r="P13" s="79">
        <v>8</v>
      </c>
      <c r="Q13" s="79"/>
      <c r="R13" s="79"/>
      <c r="S13" s="79"/>
      <c r="T13" s="79"/>
      <c r="U13" s="79"/>
      <c r="V13" s="80"/>
      <c r="W13" s="81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82">
        <f t="shared" si="0"/>
        <v>726</v>
      </c>
      <c r="AJ13" s="79">
        <f t="shared" si="1"/>
        <v>26</v>
      </c>
      <c r="AK13" s="83">
        <f t="shared" si="2"/>
        <v>240</v>
      </c>
      <c r="AL13" s="35"/>
      <c r="AM13" s="35"/>
    </row>
    <row r="14" spans="1:39" s="34" customFormat="1" ht="15.75" customHeight="1">
      <c r="A14" s="32" t="e">
        <f>IF(F14&gt;0,CONCATENATE(#REF!,"-",F14),CONCATENATE(#REF!,"-",LEFT(C14,4)))</f>
        <v>#REF!</v>
      </c>
      <c r="B14" s="50" t="s">
        <v>470</v>
      </c>
      <c r="C14" s="50" t="s">
        <v>471</v>
      </c>
      <c r="D14" s="51">
        <v>7</v>
      </c>
      <c r="E14" s="51" t="s">
        <v>472</v>
      </c>
      <c r="F14" s="50" t="s">
        <v>504</v>
      </c>
      <c r="G14" s="52"/>
      <c r="H14" s="78">
        <v>242</v>
      </c>
      <c r="I14" s="79">
        <v>5</v>
      </c>
      <c r="J14" s="79">
        <v>1</v>
      </c>
      <c r="K14" s="79">
        <v>247</v>
      </c>
      <c r="L14" s="79">
        <v>8</v>
      </c>
      <c r="M14" s="79">
        <v>7</v>
      </c>
      <c r="N14" s="79">
        <v>237</v>
      </c>
      <c r="O14" s="79">
        <v>3</v>
      </c>
      <c r="P14" s="79">
        <v>6</v>
      </c>
      <c r="Q14" s="79"/>
      <c r="R14" s="79"/>
      <c r="S14" s="79"/>
      <c r="T14" s="79"/>
      <c r="U14" s="79"/>
      <c r="V14" s="80"/>
      <c r="W14" s="81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0"/>
      <c r="AI14" s="82">
        <f t="shared" si="0"/>
        <v>726</v>
      </c>
      <c r="AJ14" s="79">
        <f t="shared" si="1"/>
        <v>16</v>
      </c>
      <c r="AK14" s="83">
        <f t="shared" si="2"/>
        <v>242</v>
      </c>
      <c r="AL14" s="35"/>
      <c r="AM14" s="35"/>
    </row>
    <row r="15" spans="1:39" s="34" customFormat="1" ht="15.75" customHeight="1">
      <c r="A15" s="32" t="e">
        <f>IF(F15&gt;0,CONCATENATE(#REF!,"-",F15),CONCATENATE(#REF!,"-",LEFT(C15,4)))</f>
        <v>#REF!</v>
      </c>
      <c r="B15" s="50" t="s">
        <v>473</v>
      </c>
      <c r="C15" s="50" t="s">
        <v>474</v>
      </c>
      <c r="D15" s="51">
        <v>10</v>
      </c>
      <c r="E15" s="51" t="s">
        <v>472</v>
      </c>
      <c r="F15" s="50" t="s">
        <v>505</v>
      </c>
      <c r="G15" s="52"/>
      <c r="H15" s="78">
        <v>243</v>
      </c>
      <c r="I15" s="79">
        <v>8</v>
      </c>
      <c r="J15" s="79">
        <v>4</v>
      </c>
      <c r="K15" s="79">
        <v>241</v>
      </c>
      <c r="L15" s="79">
        <v>5</v>
      </c>
      <c r="M15" s="79">
        <v>2</v>
      </c>
      <c r="N15" s="79">
        <v>241</v>
      </c>
      <c r="O15" s="79">
        <v>8</v>
      </c>
      <c r="P15" s="79">
        <v>4</v>
      </c>
      <c r="Q15" s="79"/>
      <c r="R15" s="79"/>
      <c r="S15" s="79"/>
      <c r="T15" s="79"/>
      <c r="U15" s="79"/>
      <c r="V15" s="80"/>
      <c r="W15" s="81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80"/>
      <c r="AI15" s="82">
        <f t="shared" si="0"/>
        <v>725</v>
      </c>
      <c r="AJ15" s="79">
        <f t="shared" si="1"/>
        <v>21</v>
      </c>
      <c r="AK15" s="83">
        <f t="shared" si="2"/>
        <v>243</v>
      </c>
      <c r="AL15" s="35"/>
      <c r="AM15" s="35"/>
    </row>
    <row r="16" spans="1:39" s="34" customFormat="1" ht="15.75" customHeight="1">
      <c r="A16" s="32" t="e">
        <f>IF(F16&gt;0,CONCATENATE(#REF!,"-",F16),CONCATENATE(#REF!,"-",LEFT(C16,4)))</f>
        <v>#REF!</v>
      </c>
      <c r="B16" s="50" t="s">
        <v>484</v>
      </c>
      <c r="C16" s="50" t="s">
        <v>485</v>
      </c>
      <c r="D16" s="51">
        <v>6</v>
      </c>
      <c r="E16" s="51" t="s">
        <v>475</v>
      </c>
      <c r="F16" s="50" t="s">
        <v>508</v>
      </c>
      <c r="G16" s="52"/>
      <c r="H16" s="78">
        <v>235</v>
      </c>
      <c r="I16" s="79">
        <v>4</v>
      </c>
      <c r="J16" s="79">
        <v>2</v>
      </c>
      <c r="K16" s="79">
        <v>245</v>
      </c>
      <c r="L16" s="79">
        <v>8</v>
      </c>
      <c r="M16" s="79">
        <v>2</v>
      </c>
      <c r="N16" s="79">
        <v>243</v>
      </c>
      <c r="O16" s="79">
        <v>9</v>
      </c>
      <c r="P16" s="79">
        <v>1</v>
      </c>
      <c r="Q16" s="79"/>
      <c r="R16" s="79"/>
      <c r="S16" s="79"/>
      <c r="T16" s="79"/>
      <c r="U16" s="79"/>
      <c r="V16" s="80"/>
      <c r="W16" s="81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82">
        <f t="shared" si="0"/>
        <v>723</v>
      </c>
      <c r="AJ16" s="79">
        <f t="shared" si="1"/>
        <v>21</v>
      </c>
      <c r="AK16" s="83">
        <f t="shared" si="2"/>
        <v>235</v>
      </c>
      <c r="AL16" s="35"/>
      <c r="AM16" s="35"/>
    </row>
    <row r="17" spans="1:39" s="34" customFormat="1" ht="15.75" customHeight="1">
      <c r="A17" s="32" t="e">
        <f>IF(F17&gt;0,CONCATENATE(#REF!,"-",F17),CONCATENATE(#REF!,"-",LEFT(C17,4)))</f>
        <v>#REF!</v>
      </c>
      <c r="B17" s="50" t="s">
        <v>460</v>
      </c>
      <c r="C17" s="50" t="s">
        <v>461</v>
      </c>
      <c r="D17" s="51">
        <v>1</v>
      </c>
      <c r="E17" s="51" t="s">
        <v>472</v>
      </c>
      <c r="F17" s="50" t="s">
        <v>500</v>
      </c>
      <c r="G17" s="52"/>
      <c r="H17" s="78">
        <v>241</v>
      </c>
      <c r="I17" s="79">
        <v>9</v>
      </c>
      <c r="J17" s="79">
        <v>6</v>
      </c>
      <c r="K17" s="79">
        <v>240</v>
      </c>
      <c r="L17" s="79">
        <v>7</v>
      </c>
      <c r="M17" s="79">
        <v>1</v>
      </c>
      <c r="N17" s="79">
        <v>241</v>
      </c>
      <c r="O17" s="79">
        <v>3</v>
      </c>
      <c r="P17" s="79">
        <v>1</v>
      </c>
      <c r="Q17" s="79"/>
      <c r="R17" s="79"/>
      <c r="S17" s="79"/>
      <c r="T17" s="79"/>
      <c r="U17" s="79"/>
      <c r="V17" s="80"/>
      <c r="W17" s="81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80"/>
      <c r="AI17" s="82">
        <f t="shared" si="0"/>
        <v>722</v>
      </c>
      <c r="AJ17" s="79">
        <f t="shared" si="1"/>
        <v>19</v>
      </c>
      <c r="AK17" s="83">
        <f t="shared" si="2"/>
        <v>241</v>
      </c>
      <c r="AL17" s="35"/>
      <c r="AM17" s="35"/>
    </row>
    <row r="18" spans="1:39" s="34" customFormat="1" ht="15.75" customHeight="1">
      <c r="A18" s="32" t="e">
        <f>IF(F18&gt;0,CONCATENATE(#REF!,"-",F18),CONCATENATE(#REF!,"-",LEFT(C18,4)))</f>
        <v>#REF!</v>
      </c>
      <c r="B18" s="50" t="s">
        <v>488</v>
      </c>
      <c r="C18" s="50" t="s">
        <v>489</v>
      </c>
      <c r="D18" s="51">
        <v>9</v>
      </c>
      <c r="E18" s="51" t="s">
        <v>475</v>
      </c>
      <c r="F18" s="50" t="s">
        <v>509</v>
      </c>
      <c r="G18" s="52"/>
      <c r="H18" s="78">
        <v>235</v>
      </c>
      <c r="I18" s="79">
        <v>7</v>
      </c>
      <c r="J18" s="79">
        <v>1</v>
      </c>
      <c r="K18" s="79">
        <v>247</v>
      </c>
      <c r="L18" s="79">
        <v>7</v>
      </c>
      <c r="M18" s="79">
        <v>4</v>
      </c>
      <c r="N18" s="79">
        <v>239</v>
      </c>
      <c r="O18" s="79">
        <v>10</v>
      </c>
      <c r="P18" s="79">
        <v>13</v>
      </c>
      <c r="Q18" s="79"/>
      <c r="R18" s="79"/>
      <c r="S18" s="79"/>
      <c r="T18" s="79"/>
      <c r="U18" s="79"/>
      <c r="V18" s="80"/>
      <c r="W18" s="81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80"/>
      <c r="AI18" s="82">
        <f t="shared" si="0"/>
        <v>721</v>
      </c>
      <c r="AJ18" s="79">
        <f t="shared" si="1"/>
        <v>24</v>
      </c>
      <c r="AK18" s="83">
        <f t="shared" si="2"/>
        <v>235</v>
      </c>
      <c r="AL18" s="35"/>
      <c r="AM18" s="35"/>
    </row>
    <row r="19" spans="1:39" s="34" customFormat="1" ht="15.75" customHeight="1">
      <c r="A19" s="32" t="e">
        <f>IF(F19&gt;0,CONCATENATE(#REF!,"-",F19),CONCATENATE(#REF!,"-",LEFT(C19,4)))</f>
        <v>#REF!</v>
      </c>
      <c r="B19" s="50" t="s">
        <v>466</v>
      </c>
      <c r="C19" s="50" t="s">
        <v>467</v>
      </c>
      <c r="D19" s="51">
        <v>4</v>
      </c>
      <c r="E19" s="51" t="s">
        <v>472</v>
      </c>
      <c r="F19" s="50" t="s">
        <v>503</v>
      </c>
      <c r="G19" s="52"/>
      <c r="H19" s="78">
        <v>238</v>
      </c>
      <c r="I19" s="79">
        <v>9</v>
      </c>
      <c r="J19" s="79">
        <v>8</v>
      </c>
      <c r="K19" s="79">
        <v>242</v>
      </c>
      <c r="L19" s="79">
        <v>11</v>
      </c>
      <c r="M19" s="79">
        <v>1</v>
      </c>
      <c r="N19" s="79">
        <v>240</v>
      </c>
      <c r="O19" s="79">
        <v>5</v>
      </c>
      <c r="P19" s="79">
        <v>2</v>
      </c>
      <c r="Q19" s="79"/>
      <c r="R19" s="79"/>
      <c r="S19" s="79"/>
      <c r="T19" s="79"/>
      <c r="U19" s="79"/>
      <c r="V19" s="80"/>
      <c r="W19" s="81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80"/>
      <c r="AI19" s="82">
        <f t="shared" si="0"/>
        <v>720</v>
      </c>
      <c r="AJ19" s="79">
        <f t="shared" si="1"/>
        <v>25</v>
      </c>
      <c r="AK19" s="83">
        <f t="shared" si="2"/>
        <v>238</v>
      </c>
      <c r="AL19" s="35"/>
      <c r="AM19" s="35"/>
    </row>
    <row r="20" spans="1:39" s="34" customFormat="1" ht="15.75" customHeight="1">
      <c r="A20" s="32" t="e">
        <f>IF(F20&gt;0,CONCATENATE(#REF!,"-",F20),CONCATENATE(#REF!,"-",LEFT(C20,4)))</f>
        <v>#REF!</v>
      </c>
      <c r="B20" s="50" t="s">
        <v>480</v>
      </c>
      <c r="C20" s="50" t="s">
        <v>481</v>
      </c>
      <c r="D20" s="51">
        <v>4</v>
      </c>
      <c r="E20" s="51" t="s">
        <v>475</v>
      </c>
      <c r="F20" s="50" t="s">
        <v>503</v>
      </c>
      <c r="G20" s="52"/>
      <c r="H20" s="78">
        <v>238</v>
      </c>
      <c r="I20" s="79">
        <v>6</v>
      </c>
      <c r="J20" s="79">
        <v>1</v>
      </c>
      <c r="K20" s="79">
        <v>240</v>
      </c>
      <c r="L20" s="79">
        <v>5</v>
      </c>
      <c r="M20" s="79">
        <v>3</v>
      </c>
      <c r="N20" s="79">
        <v>242</v>
      </c>
      <c r="O20" s="79">
        <v>10</v>
      </c>
      <c r="P20" s="79">
        <v>6</v>
      </c>
      <c r="Q20" s="79"/>
      <c r="R20" s="79"/>
      <c r="S20" s="79"/>
      <c r="T20" s="79"/>
      <c r="U20" s="79"/>
      <c r="V20" s="80"/>
      <c r="W20" s="81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80"/>
      <c r="AI20" s="82">
        <f t="shared" si="0"/>
        <v>720</v>
      </c>
      <c r="AJ20" s="79">
        <f t="shared" si="1"/>
        <v>21</v>
      </c>
      <c r="AK20" s="83">
        <f t="shared" si="2"/>
        <v>238</v>
      </c>
      <c r="AL20" s="35"/>
      <c r="AM20" s="35"/>
    </row>
    <row r="21" spans="1:39" s="34" customFormat="1" ht="15.75" customHeight="1">
      <c r="A21" s="32" t="e">
        <f>IF(F21&gt;0,CONCATENATE(#REF!,"-",F21),CONCATENATE(#REF!,"-",LEFT(C21,4)))</f>
        <v>#REF!</v>
      </c>
      <c r="B21" s="50" t="s">
        <v>468</v>
      </c>
      <c r="C21" s="50" t="s">
        <v>469</v>
      </c>
      <c r="D21" s="51">
        <v>5</v>
      </c>
      <c r="E21" s="51" t="s">
        <v>472</v>
      </c>
      <c r="F21" s="50" t="s">
        <v>506</v>
      </c>
      <c r="G21" s="52"/>
      <c r="H21" s="78">
        <v>241</v>
      </c>
      <c r="I21" s="79">
        <v>10</v>
      </c>
      <c r="J21" s="79">
        <v>3</v>
      </c>
      <c r="K21" s="79">
        <v>238</v>
      </c>
      <c r="L21" s="79">
        <v>7</v>
      </c>
      <c r="M21" s="79">
        <v>1</v>
      </c>
      <c r="N21" s="79">
        <v>237</v>
      </c>
      <c r="O21" s="79">
        <v>6</v>
      </c>
      <c r="P21" s="79">
        <v>1</v>
      </c>
      <c r="Q21" s="79"/>
      <c r="R21" s="79"/>
      <c r="S21" s="79"/>
      <c r="T21" s="79"/>
      <c r="U21" s="79"/>
      <c r="V21" s="80"/>
      <c r="W21" s="81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80"/>
      <c r="AI21" s="82">
        <f t="shared" si="0"/>
        <v>716</v>
      </c>
      <c r="AJ21" s="79">
        <f t="shared" si="1"/>
        <v>23</v>
      </c>
      <c r="AK21" s="83">
        <f t="shared" si="2"/>
        <v>241</v>
      </c>
      <c r="AL21" s="35"/>
      <c r="AM21" s="35"/>
    </row>
    <row r="22" spans="1:39" s="34" customFormat="1" ht="15.75" customHeight="1">
      <c r="A22" s="32" t="e">
        <f>IF(F22&gt;0,CONCATENATE(#REF!,"-",F22),CONCATENATE(#REF!,"-",LEFT(C22,4)))</f>
        <v>#REF!</v>
      </c>
      <c r="B22" s="50" t="s">
        <v>496</v>
      </c>
      <c r="C22" s="50" t="s">
        <v>497</v>
      </c>
      <c r="D22" s="51">
        <v>8</v>
      </c>
      <c r="E22" s="51" t="s">
        <v>490</v>
      </c>
      <c r="F22" s="50" t="s">
        <v>510</v>
      </c>
      <c r="G22" s="52"/>
      <c r="H22" s="78">
        <v>238</v>
      </c>
      <c r="I22" s="79">
        <v>5</v>
      </c>
      <c r="J22" s="79">
        <v>1</v>
      </c>
      <c r="K22" s="79">
        <v>243</v>
      </c>
      <c r="L22" s="79">
        <v>8</v>
      </c>
      <c r="M22" s="79">
        <v>1</v>
      </c>
      <c r="N22" s="79">
        <v>231</v>
      </c>
      <c r="O22" s="79">
        <v>7</v>
      </c>
      <c r="P22" s="79">
        <v>1</v>
      </c>
      <c r="Q22" s="79"/>
      <c r="R22" s="79"/>
      <c r="S22" s="79"/>
      <c r="T22" s="79"/>
      <c r="U22" s="79"/>
      <c r="V22" s="80"/>
      <c r="W22" s="81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80"/>
      <c r="AI22" s="82">
        <f t="shared" si="0"/>
        <v>712</v>
      </c>
      <c r="AJ22" s="79">
        <f t="shared" si="1"/>
        <v>20</v>
      </c>
      <c r="AK22" s="83">
        <f t="shared" si="2"/>
        <v>238</v>
      </c>
      <c r="AL22" s="35"/>
      <c r="AM22" s="35"/>
    </row>
    <row r="23" spans="1:39" s="34" customFormat="1" ht="15.75" customHeight="1">
      <c r="A23" s="32" t="e">
        <f>IF(F23&gt;0,CONCATENATE(#REF!,"-",F23),CONCATENATE(#REF!,"-",LEFT(C23,4)))</f>
        <v>#REF!</v>
      </c>
      <c r="B23" s="50" t="s">
        <v>462</v>
      </c>
      <c r="C23" s="50" t="s">
        <v>463</v>
      </c>
      <c r="D23" s="51">
        <v>2</v>
      </c>
      <c r="E23" s="51" t="s">
        <v>472</v>
      </c>
      <c r="F23" s="50" t="s">
        <v>501</v>
      </c>
      <c r="G23" s="52"/>
      <c r="H23" s="78">
        <v>234</v>
      </c>
      <c r="I23" s="79">
        <v>9</v>
      </c>
      <c r="J23" s="79">
        <v>1</v>
      </c>
      <c r="K23" s="79">
        <v>240</v>
      </c>
      <c r="L23" s="79">
        <v>7</v>
      </c>
      <c r="M23" s="79">
        <v>2</v>
      </c>
      <c r="N23" s="79">
        <v>232</v>
      </c>
      <c r="O23" s="79">
        <v>4</v>
      </c>
      <c r="P23" s="79">
        <v>3</v>
      </c>
      <c r="Q23" s="79"/>
      <c r="R23" s="79"/>
      <c r="S23" s="79"/>
      <c r="T23" s="79"/>
      <c r="U23" s="79"/>
      <c r="V23" s="80"/>
      <c r="W23" s="81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80"/>
      <c r="AI23" s="82">
        <f t="shared" si="0"/>
        <v>706</v>
      </c>
      <c r="AJ23" s="79">
        <f t="shared" si="1"/>
        <v>20</v>
      </c>
      <c r="AK23" s="83">
        <f t="shared" si="2"/>
        <v>234</v>
      </c>
      <c r="AL23" s="35"/>
      <c r="AM23" s="35"/>
    </row>
    <row r="24" spans="1:39" s="34" customFormat="1" ht="15.75" customHeight="1">
      <c r="A24" s="32" t="e">
        <f>IF(F24&gt;0,CONCATENATE(#REF!,"-",F24),CONCATENATE(#REF!,"-",LEFT(C24,4)))</f>
        <v>#REF!</v>
      </c>
      <c r="B24" s="50" t="s">
        <v>498</v>
      </c>
      <c r="C24" s="50" t="s">
        <v>499</v>
      </c>
      <c r="D24" s="51">
        <v>9</v>
      </c>
      <c r="E24" s="51" t="s">
        <v>490</v>
      </c>
      <c r="F24" s="50" t="s">
        <v>505</v>
      </c>
      <c r="G24" s="52"/>
      <c r="H24" s="78">
        <v>235</v>
      </c>
      <c r="I24" s="79">
        <v>2</v>
      </c>
      <c r="J24" s="79">
        <v>5</v>
      </c>
      <c r="K24" s="79">
        <v>227</v>
      </c>
      <c r="L24" s="79">
        <v>6</v>
      </c>
      <c r="M24" s="79">
        <v>2</v>
      </c>
      <c r="N24" s="79">
        <v>231</v>
      </c>
      <c r="O24" s="79">
        <v>5</v>
      </c>
      <c r="P24" s="79">
        <v>3</v>
      </c>
      <c r="Q24" s="79"/>
      <c r="R24" s="79"/>
      <c r="S24" s="79"/>
      <c r="T24" s="79"/>
      <c r="U24" s="79"/>
      <c r="V24" s="80"/>
      <c r="W24" s="81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82">
        <f t="shared" si="0"/>
        <v>693</v>
      </c>
      <c r="AJ24" s="79">
        <f t="shared" si="1"/>
        <v>13</v>
      </c>
      <c r="AK24" s="83">
        <f t="shared" si="2"/>
        <v>235</v>
      </c>
      <c r="AL24" s="35"/>
      <c r="AM24" s="35"/>
    </row>
    <row r="25" spans="1:39" s="34" customFormat="1" ht="15.75" customHeight="1">
      <c r="A25" s="32" t="e">
        <f>IF(F25&gt;0,CONCATENATE(#REF!,"-",F25),CONCATENATE(#REF!,"-",LEFT(C25,4)))</f>
        <v>#REF!</v>
      </c>
      <c r="B25" s="50" t="s">
        <v>477</v>
      </c>
      <c r="C25" s="50" t="s">
        <v>478</v>
      </c>
      <c r="D25" s="51">
        <v>1</v>
      </c>
      <c r="E25" s="51" t="s">
        <v>490</v>
      </c>
      <c r="F25" s="50" t="s">
        <v>507</v>
      </c>
      <c r="G25" s="52"/>
      <c r="H25" s="78">
        <v>231</v>
      </c>
      <c r="I25" s="79">
        <v>7</v>
      </c>
      <c r="J25" s="79">
        <v>1</v>
      </c>
      <c r="K25" s="79">
        <v>213</v>
      </c>
      <c r="L25" s="79">
        <v>4</v>
      </c>
      <c r="M25" s="79">
        <v>1</v>
      </c>
      <c r="N25" s="79">
        <v>241</v>
      </c>
      <c r="O25" s="79">
        <v>3</v>
      </c>
      <c r="P25" s="79">
        <v>1</v>
      </c>
      <c r="Q25" s="79"/>
      <c r="R25" s="79"/>
      <c r="S25" s="79"/>
      <c r="T25" s="79"/>
      <c r="U25" s="79"/>
      <c r="V25" s="80"/>
      <c r="W25" s="81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80"/>
      <c r="AI25" s="82">
        <f t="shared" si="0"/>
        <v>685</v>
      </c>
      <c r="AJ25" s="79">
        <f t="shared" si="1"/>
        <v>14</v>
      </c>
      <c r="AK25" s="83">
        <f t="shared" si="2"/>
        <v>231</v>
      </c>
      <c r="AL25" s="35"/>
      <c r="AM25" s="35"/>
    </row>
    <row r="26" spans="1:39" s="34" customFormat="1" ht="15.75" customHeight="1">
      <c r="A26" s="32" t="e">
        <f>IF(F26&gt;0,CONCATENATE(#REF!,"-",F26),CONCATENATE(#REF!,"-",LEFT(C26,4)))</f>
        <v>#REF!</v>
      </c>
      <c r="B26" s="50" t="s">
        <v>466</v>
      </c>
      <c r="C26" s="50" t="s">
        <v>492</v>
      </c>
      <c r="D26" s="51">
        <v>4</v>
      </c>
      <c r="E26" s="51" t="s">
        <v>490</v>
      </c>
      <c r="F26" s="50" t="s">
        <v>503</v>
      </c>
      <c r="G26" s="52"/>
      <c r="H26" s="78">
        <v>208</v>
      </c>
      <c r="I26" s="79">
        <v>4</v>
      </c>
      <c r="J26" s="79">
        <v>1</v>
      </c>
      <c r="K26" s="79">
        <v>240</v>
      </c>
      <c r="L26" s="79">
        <v>10</v>
      </c>
      <c r="M26" s="79">
        <v>5</v>
      </c>
      <c r="N26" s="79">
        <v>236</v>
      </c>
      <c r="O26" s="79">
        <v>6</v>
      </c>
      <c r="P26" s="79">
        <v>4</v>
      </c>
      <c r="Q26" s="79"/>
      <c r="R26" s="79"/>
      <c r="S26" s="79"/>
      <c r="T26" s="79"/>
      <c r="U26" s="79"/>
      <c r="V26" s="80"/>
      <c r="W26" s="81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0"/>
      <c r="AI26" s="82">
        <f t="shared" si="0"/>
        <v>684</v>
      </c>
      <c r="AJ26" s="79">
        <f t="shared" si="1"/>
        <v>20</v>
      </c>
      <c r="AK26" s="83">
        <f t="shared" si="2"/>
        <v>208</v>
      </c>
      <c r="AL26" s="35"/>
      <c r="AM26" s="35"/>
    </row>
    <row r="27" spans="1:39" s="34" customFormat="1" ht="15.75" customHeight="1">
      <c r="A27" s="32" t="e">
        <f>IF(F27&gt;0,CONCATENATE(#REF!,"-",F27),CONCATENATE(#REF!,"-",LEFT(C27,4)))</f>
        <v>#REF!</v>
      </c>
      <c r="B27" s="50"/>
      <c r="C27" s="50"/>
      <c r="D27" s="51"/>
      <c r="E27" s="51"/>
      <c r="F27" s="50"/>
      <c r="G27" s="52"/>
      <c r="H27" s="78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81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0"/>
      <c r="AI27" s="82">
        <f aca="true" t="shared" si="3" ref="AI27:AI61">H27+K27+N27</f>
        <v>0</v>
      </c>
      <c r="AJ27" s="79">
        <f aca="true" t="shared" si="4" ref="AJ27:AJ61">I27+L27+O27</f>
        <v>0</v>
      </c>
      <c r="AK27" s="83">
        <f aca="true" t="shared" si="5" ref="AK27:AK61">H27</f>
        <v>0</v>
      </c>
      <c r="AL27" s="35"/>
      <c r="AM27" s="35"/>
    </row>
    <row r="28" spans="1:39" s="34" customFormat="1" ht="15.75" customHeight="1">
      <c r="A28" s="32" t="e">
        <f>IF(F28&gt;0,CONCATENATE(#REF!,"-",F28),CONCATENATE(#REF!,"-",LEFT(C28,4)))</f>
        <v>#REF!</v>
      </c>
      <c r="B28" s="50"/>
      <c r="C28" s="50"/>
      <c r="D28" s="51"/>
      <c r="E28" s="51"/>
      <c r="F28" s="50"/>
      <c r="G28" s="52"/>
      <c r="H28" s="7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81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80"/>
      <c r="AI28" s="82">
        <f t="shared" si="3"/>
        <v>0</v>
      </c>
      <c r="AJ28" s="79">
        <f t="shared" si="4"/>
        <v>0</v>
      </c>
      <c r="AK28" s="83">
        <f t="shared" si="5"/>
        <v>0</v>
      </c>
      <c r="AL28" s="35"/>
      <c r="AM28" s="35"/>
    </row>
    <row r="29" spans="1:39" s="34" customFormat="1" ht="15.75" customHeight="1">
      <c r="A29" s="32" t="e">
        <f>IF(F29&gt;0,CONCATENATE(#REF!,"-",F29),CONCATENATE(#REF!,"-",LEFT(C29,4)))</f>
        <v>#REF!</v>
      </c>
      <c r="B29" s="50"/>
      <c r="C29" s="50"/>
      <c r="D29" s="51"/>
      <c r="E29" s="51"/>
      <c r="F29" s="50"/>
      <c r="G29" s="52"/>
      <c r="H29" s="7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81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80"/>
      <c r="AI29" s="82">
        <f t="shared" si="3"/>
        <v>0</v>
      </c>
      <c r="AJ29" s="79">
        <f t="shared" si="4"/>
        <v>0</v>
      </c>
      <c r="AK29" s="83">
        <f t="shared" si="5"/>
        <v>0</v>
      </c>
      <c r="AL29" s="35"/>
      <c r="AM29" s="35"/>
    </row>
    <row r="30" spans="1:39" s="34" customFormat="1" ht="15.75" customHeight="1">
      <c r="A30" s="32" t="e">
        <f>IF(F30&gt;0,CONCATENATE(#REF!,"-",F30),CONCATENATE(#REF!,"-",LEFT(C30,4)))</f>
        <v>#REF!</v>
      </c>
      <c r="B30" s="50"/>
      <c r="C30" s="50"/>
      <c r="D30" s="51"/>
      <c r="E30" s="51"/>
      <c r="F30" s="50"/>
      <c r="G30" s="52"/>
      <c r="H30" s="7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81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80"/>
      <c r="AI30" s="82">
        <f t="shared" si="3"/>
        <v>0</v>
      </c>
      <c r="AJ30" s="79">
        <f t="shared" si="4"/>
        <v>0</v>
      </c>
      <c r="AK30" s="83">
        <f t="shared" si="5"/>
        <v>0</v>
      </c>
      <c r="AL30" s="35"/>
      <c r="AM30" s="35"/>
    </row>
    <row r="31" spans="1:39" s="34" customFormat="1" ht="15.75" customHeight="1">
      <c r="A31" s="32" t="e">
        <f>IF(F31&gt;0,CONCATENATE(#REF!,"-",F31),CONCATENATE(#REF!,"-",LEFT(C31,4)))</f>
        <v>#REF!</v>
      </c>
      <c r="B31" s="50"/>
      <c r="C31" s="50"/>
      <c r="D31" s="51"/>
      <c r="E31" s="51"/>
      <c r="F31" s="50"/>
      <c r="G31" s="52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80"/>
      <c r="W31" s="81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80"/>
      <c r="AI31" s="82">
        <f t="shared" si="3"/>
        <v>0</v>
      </c>
      <c r="AJ31" s="79">
        <f t="shared" si="4"/>
        <v>0</v>
      </c>
      <c r="AK31" s="83">
        <f t="shared" si="5"/>
        <v>0</v>
      </c>
      <c r="AL31" s="35"/>
      <c r="AM31" s="35"/>
    </row>
    <row r="32" spans="1:39" s="34" customFormat="1" ht="15.75" customHeight="1">
      <c r="A32" s="32" t="e">
        <f>IF(F32&gt;0,CONCATENATE(#REF!,"-",F32),CONCATENATE(#REF!,"-",LEFT(C32,4)))</f>
        <v>#REF!</v>
      </c>
      <c r="B32" s="50"/>
      <c r="C32" s="50"/>
      <c r="D32" s="51"/>
      <c r="E32" s="51"/>
      <c r="F32" s="50"/>
      <c r="G32" s="52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80"/>
      <c r="AI32" s="82">
        <f t="shared" si="3"/>
        <v>0</v>
      </c>
      <c r="AJ32" s="79">
        <f t="shared" si="4"/>
        <v>0</v>
      </c>
      <c r="AK32" s="83">
        <f t="shared" si="5"/>
        <v>0</v>
      </c>
      <c r="AL32" s="35"/>
      <c r="AM32" s="35"/>
    </row>
    <row r="33" spans="1:39" s="34" customFormat="1" ht="15.75" customHeight="1">
      <c r="A33" s="32" t="e">
        <f>IF(F33&gt;0,CONCATENATE(#REF!,"-",F33),CONCATENATE(#REF!,"-",LEFT(C33,4)))</f>
        <v>#REF!</v>
      </c>
      <c r="B33" s="50"/>
      <c r="C33" s="50"/>
      <c r="D33" s="51"/>
      <c r="E33" s="51"/>
      <c r="F33" s="50"/>
      <c r="G33" s="52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80"/>
      <c r="W33" s="81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80"/>
      <c r="AI33" s="82">
        <f t="shared" si="3"/>
        <v>0</v>
      </c>
      <c r="AJ33" s="79">
        <f t="shared" si="4"/>
        <v>0</v>
      </c>
      <c r="AK33" s="83">
        <f t="shared" si="5"/>
        <v>0</v>
      </c>
      <c r="AL33" s="35"/>
      <c r="AM33" s="35"/>
    </row>
    <row r="34" spans="1:39" s="34" customFormat="1" ht="15.75" customHeight="1">
      <c r="A34" s="32" t="e">
        <f>IF(F34&gt;0,CONCATENATE(#REF!,"-",F34),CONCATENATE(#REF!,"-",LEFT(C34,4)))</f>
        <v>#REF!</v>
      </c>
      <c r="B34" s="50"/>
      <c r="C34" s="50"/>
      <c r="D34" s="51"/>
      <c r="E34" s="51"/>
      <c r="F34" s="50"/>
      <c r="G34" s="52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0"/>
      <c r="W34" s="81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0"/>
      <c r="AI34" s="82">
        <f t="shared" si="3"/>
        <v>0</v>
      </c>
      <c r="AJ34" s="79">
        <f t="shared" si="4"/>
        <v>0</v>
      </c>
      <c r="AK34" s="83">
        <f t="shared" si="5"/>
        <v>0</v>
      </c>
      <c r="AL34" s="35"/>
      <c r="AM34" s="35"/>
    </row>
    <row r="35" spans="1:39" s="34" customFormat="1" ht="15.75" customHeight="1">
      <c r="A35" s="32" t="e">
        <f>IF(F35&gt;0,CONCATENATE(#REF!,"-",F35),CONCATENATE(#REF!,"-",LEFT(C35,4)))</f>
        <v>#REF!</v>
      </c>
      <c r="B35" s="50"/>
      <c r="C35" s="50"/>
      <c r="D35" s="51"/>
      <c r="E35" s="51"/>
      <c r="F35" s="50"/>
      <c r="G35" s="52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80"/>
      <c r="W35" s="81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0"/>
      <c r="AI35" s="82">
        <f t="shared" si="3"/>
        <v>0</v>
      </c>
      <c r="AJ35" s="79">
        <f t="shared" si="4"/>
        <v>0</v>
      </c>
      <c r="AK35" s="83">
        <f t="shared" si="5"/>
        <v>0</v>
      </c>
      <c r="AL35" s="35"/>
      <c r="AM35" s="35"/>
    </row>
    <row r="36" spans="1:39" s="34" customFormat="1" ht="15.75" customHeight="1">
      <c r="A36" s="32" t="e">
        <f>IF(F36&gt;0,CONCATENATE(#REF!,"-",F36),CONCATENATE(#REF!,"-",LEFT(C36,4)))</f>
        <v>#REF!</v>
      </c>
      <c r="B36" s="50"/>
      <c r="C36" s="50"/>
      <c r="D36" s="51"/>
      <c r="E36" s="51"/>
      <c r="F36" s="50"/>
      <c r="G36" s="52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80"/>
      <c r="W36" s="81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80"/>
      <c r="AI36" s="82">
        <f t="shared" si="3"/>
        <v>0</v>
      </c>
      <c r="AJ36" s="79">
        <f t="shared" si="4"/>
        <v>0</v>
      </c>
      <c r="AK36" s="83">
        <f t="shared" si="5"/>
        <v>0</v>
      </c>
      <c r="AL36" s="35"/>
      <c r="AM36" s="35"/>
    </row>
    <row r="37" spans="1:39" s="34" customFormat="1" ht="15.75" customHeight="1">
      <c r="A37" s="32" t="e">
        <f>IF(F37&gt;0,CONCATENATE(#REF!,"-",F37),CONCATENATE(#REF!,"-",LEFT(C37,4)))</f>
        <v>#REF!</v>
      </c>
      <c r="B37" s="50"/>
      <c r="C37" s="50"/>
      <c r="D37" s="51"/>
      <c r="E37" s="51"/>
      <c r="F37" s="50"/>
      <c r="G37" s="52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/>
      <c r="W37" s="81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80"/>
      <c r="AI37" s="82">
        <f t="shared" si="3"/>
        <v>0</v>
      </c>
      <c r="AJ37" s="79">
        <f t="shared" si="4"/>
        <v>0</v>
      </c>
      <c r="AK37" s="83">
        <f t="shared" si="5"/>
        <v>0</v>
      </c>
      <c r="AL37" s="35"/>
      <c r="AM37" s="35"/>
    </row>
    <row r="38" spans="1:39" s="34" customFormat="1" ht="15.75" customHeight="1">
      <c r="A38" s="32" t="e">
        <f>IF(F38&gt;0,CONCATENATE(#REF!,"-",F38),CONCATENATE(#REF!,"-",LEFT(C38,4)))</f>
        <v>#REF!</v>
      </c>
      <c r="B38" s="50"/>
      <c r="C38" s="50"/>
      <c r="D38" s="51"/>
      <c r="E38" s="51"/>
      <c r="F38" s="50"/>
      <c r="G38" s="52"/>
      <c r="H38" s="7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/>
      <c r="W38" s="81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80"/>
      <c r="AI38" s="82">
        <f t="shared" si="3"/>
        <v>0</v>
      </c>
      <c r="AJ38" s="79">
        <f t="shared" si="4"/>
        <v>0</v>
      </c>
      <c r="AK38" s="83">
        <f t="shared" si="5"/>
        <v>0</v>
      </c>
      <c r="AL38" s="35"/>
      <c r="AM38" s="35"/>
    </row>
    <row r="39" spans="1:39" s="34" customFormat="1" ht="15.75" customHeight="1">
      <c r="A39" s="32" t="e">
        <f>IF(F39&gt;0,CONCATENATE(#REF!,"-",F39),CONCATENATE(#REF!,"-",LEFT(C39,4)))</f>
        <v>#REF!</v>
      </c>
      <c r="B39" s="50"/>
      <c r="C39" s="50"/>
      <c r="D39" s="51"/>
      <c r="E39" s="51"/>
      <c r="F39" s="50"/>
      <c r="G39" s="52"/>
      <c r="H39" s="78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80"/>
      <c r="W39" s="81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80"/>
      <c r="AI39" s="82">
        <f t="shared" si="3"/>
        <v>0</v>
      </c>
      <c r="AJ39" s="79">
        <f t="shared" si="4"/>
        <v>0</v>
      </c>
      <c r="AK39" s="83">
        <f t="shared" si="5"/>
        <v>0</v>
      </c>
      <c r="AL39" s="35"/>
      <c r="AM39" s="35"/>
    </row>
    <row r="40" spans="1:39" s="34" customFormat="1" ht="15.75" customHeight="1">
      <c r="A40" s="32" t="e">
        <f>IF(F40&gt;0,CONCATENATE(#REF!,"-",F40),CONCATENATE(#REF!,"-",LEFT(C40,4)))</f>
        <v>#REF!</v>
      </c>
      <c r="B40" s="50"/>
      <c r="C40" s="50"/>
      <c r="D40" s="51"/>
      <c r="E40" s="51"/>
      <c r="F40" s="50"/>
      <c r="G40" s="52"/>
      <c r="H40" s="78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0"/>
      <c r="W40" s="81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80"/>
      <c r="AI40" s="82">
        <f t="shared" si="3"/>
        <v>0</v>
      </c>
      <c r="AJ40" s="79">
        <f t="shared" si="4"/>
        <v>0</v>
      </c>
      <c r="AK40" s="83">
        <f t="shared" si="5"/>
        <v>0</v>
      </c>
      <c r="AL40" s="35"/>
      <c r="AM40" s="35"/>
    </row>
    <row r="41" spans="1:39" s="34" customFormat="1" ht="15.75" customHeight="1">
      <c r="A41" s="32" t="e">
        <f>IF(F41&gt;0,CONCATENATE(#REF!,"-",F41),CONCATENATE(#REF!,"-",LEFT(C41,4)))</f>
        <v>#REF!</v>
      </c>
      <c r="B41" s="50"/>
      <c r="C41" s="50"/>
      <c r="D41" s="51"/>
      <c r="E41" s="51"/>
      <c r="F41" s="50"/>
      <c r="G41" s="52"/>
      <c r="H41" s="78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80"/>
      <c r="W41" s="81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80"/>
      <c r="AI41" s="82">
        <f t="shared" si="3"/>
        <v>0</v>
      </c>
      <c r="AJ41" s="79">
        <f t="shared" si="4"/>
        <v>0</v>
      </c>
      <c r="AK41" s="83">
        <f t="shared" si="5"/>
        <v>0</v>
      </c>
      <c r="AL41" s="35"/>
      <c r="AM41" s="35"/>
    </row>
    <row r="42" spans="1:39" s="34" customFormat="1" ht="15.75" customHeight="1">
      <c r="A42" s="32" t="e">
        <f>IF(F42&gt;0,CONCATENATE(#REF!,"-",F42),CONCATENATE(#REF!,"-",LEFT(C42,4)))</f>
        <v>#REF!</v>
      </c>
      <c r="B42" s="50"/>
      <c r="C42" s="50"/>
      <c r="D42" s="51"/>
      <c r="E42" s="51"/>
      <c r="F42" s="50"/>
      <c r="G42" s="52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80"/>
      <c r="W42" s="81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80"/>
      <c r="AI42" s="82">
        <f t="shared" si="3"/>
        <v>0</v>
      </c>
      <c r="AJ42" s="79">
        <f t="shared" si="4"/>
        <v>0</v>
      </c>
      <c r="AK42" s="83">
        <f t="shared" si="5"/>
        <v>0</v>
      </c>
      <c r="AL42" s="35"/>
      <c r="AM42" s="35"/>
    </row>
    <row r="43" spans="1:39" s="34" customFormat="1" ht="15.75" customHeight="1">
      <c r="A43" s="32" t="e">
        <f>IF(F43&gt;0,CONCATENATE(#REF!,"-",F43),CONCATENATE(#REF!,"-",LEFT(C43,4)))</f>
        <v>#REF!</v>
      </c>
      <c r="B43" s="50"/>
      <c r="C43" s="50"/>
      <c r="D43" s="51"/>
      <c r="E43" s="51"/>
      <c r="F43" s="50"/>
      <c r="G43" s="52"/>
      <c r="H43" s="7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80"/>
      <c r="W43" s="81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  <c r="AI43" s="82">
        <f t="shared" si="3"/>
        <v>0</v>
      </c>
      <c r="AJ43" s="79">
        <f t="shared" si="4"/>
        <v>0</v>
      </c>
      <c r="AK43" s="83">
        <f t="shared" si="5"/>
        <v>0</v>
      </c>
      <c r="AL43" s="35"/>
      <c r="AM43" s="35"/>
    </row>
    <row r="44" spans="1:39" s="34" customFormat="1" ht="15.75" customHeight="1">
      <c r="A44" s="32" t="e">
        <f>IF(F44&gt;0,CONCATENATE(#REF!,"-",F44),CONCATENATE(#REF!,"-",LEFT(C44,4)))</f>
        <v>#REF!</v>
      </c>
      <c r="B44" s="50"/>
      <c r="C44" s="50"/>
      <c r="D44" s="51"/>
      <c r="E44" s="51"/>
      <c r="F44" s="50"/>
      <c r="G44" s="52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80"/>
      <c r="W44" s="81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  <c r="AI44" s="82">
        <f t="shared" si="3"/>
        <v>0</v>
      </c>
      <c r="AJ44" s="79">
        <f t="shared" si="4"/>
        <v>0</v>
      </c>
      <c r="AK44" s="83">
        <f t="shared" si="5"/>
        <v>0</v>
      </c>
      <c r="AL44" s="35"/>
      <c r="AM44" s="35"/>
    </row>
    <row r="45" spans="1:39" s="34" customFormat="1" ht="15.75" customHeight="1">
      <c r="A45" s="32" t="e">
        <f>IF(F45&gt;0,CONCATENATE(#REF!,"-",F45),CONCATENATE(#REF!,"-",LEFT(C45,4)))</f>
        <v>#REF!</v>
      </c>
      <c r="B45" s="50"/>
      <c r="C45" s="50"/>
      <c r="D45" s="51"/>
      <c r="E45" s="51"/>
      <c r="F45" s="50"/>
      <c r="G45" s="52"/>
      <c r="H45" s="78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80"/>
      <c r="W45" s="81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0"/>
      <c r="AI45" s="82">
        <f t="shared" si="3"/>
        <v>0</v>
      </c>
      <c r="AJ45" s="79">
        <f t="shared" si="4"/>
        <v>0</v>
      </c>
      <c r="AK45" s="83">
        <f t="shared" si="5"/>
        <v>0</v>
      </c>
      <c r="AL45" s="35"/>
      <c r="AM45" s="35"/>
    </row>
    <row r="46" spans="1:39" s="34" customFormat="1" ht="15.75" customHeight="1">
      <c r="A46" s="32" t="e">
        <f>IF(F46&gt;0,CONCATENATE(#REF!,"-",F46),CONCATENATE(#REF!,"-",LEFT(C46,4)))</f>
        <v>#REF!</v>
      </c>
      <c r="B46" s="50"/>
      <c r="C46" s="50"/>
      <c r="D46" s="51"/>
      <c r="E46" s="51"/>
      <c r="F46" s="50"/>
      <c r="G46" s="52"/>
      <c r="H46" s="7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80"/>
      <c r="W46" s="81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0"/>
      <c r="AI46" s="82">
        <f t="shared" si="3"/>
        <v>0</v>
      </c>
      <c r="AJ46" s="79">
        <f t="shared" si="4"/>
        <v>0</v>
      </c>
      <c r="AK46" s="83">
        <f t="shared" si="5"/>
        <v>0</v>
      </c>
      <c r="AL46" s="35"/>
      <c r="AM46" s="35"/>
    </row>
    <row r="47" spans="1:39" s="34" customFormat="1" ht="15.75" customHeight="1">
      <c r="A47" s="32" t="e">
        <f>IF(F47&gt;0,CONCATENATE(#REF!,"-",F47),CONCATENATE(#REF!,"-",LEFT(C47,4)))</f>
        <v>#REF!</v>
      </c>
      <c r="B47" s="50"/>
      <c r="C47" s="50"/>
      <c r="D47" s="51"/>
      <c r="E47" s="51"/>
      <c r="F47" s="50"/>
      <c r="G47" s="52"/>
      <c r="H47" s="78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80"/>
      <c r="W47" s="81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80"/>
      <c r="AI47" s="82">
        <f t="shared" si="3"/>
        <v>0</v>
      </c>
      <c r="AJ47" s="79">
        <f t="shared" si="4"/>
        <v>0</v>
      </c>
      <c r="AK47" s="83">
        <f t="shared" si="5"/>
        <v>0</v>
      </c>
      <c r="AL47" s="35"/>
      <c r="AM47" s="35"/>
    </row>
    <row r="48" spans="1:39" s="34" customFormat="1" ht="15.75" customHeight="1">
      <c r="A48" s="32" t="e">
        <f>IF(F48&gt;0,CONCATENATE(#REF!,"-",F48),CONCATENATE(#REF!,"-",LEFT(C48,4)))</f>
        <v>#REF!</v>
      </c>
      <c r="B48" s="50"/>
      <c r="C48" s="50"/>
      <c r="D48" s="51"/>
      <c r="E48" s="51"/>
      <c r="F48" s="50"/>
      <c r="G48" s="52"/>
      <c r="H48" s="78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80"/>
      <c r="W48" s="81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80"/>
      <c r="AI48" s="82">
        <f t="shared" si="3"/>
        <v>0</v>
      </c>
      <c r="AJ48" s="79">
        <f t="shared" si="4"/>
        <v>0</v>
      </c>
      <c r="AK48" s="83">
        <f t="shared" si="5"/>
        <v>0</v>
      </c>
      <c r="AL48" s="35"/>
      <c r="AM48" s="35"/>
    </row>
    <row r="49" spans="1:39" s="34" customFormat="1" ht="15.75" customHeight="1">
      <c r="A49" s="32" t="e">
        <f>IF(F49&gt;0,CONCATENATE(#REF!,"-",F49),CONCATENATE(#REF!,"-",LEFT(C49,4)))</f>
        <v>#REF!</v>
      </c>
      <c r="B49" s="50"/>
      <c r="C49" s="50"/>
      <c r="D49" s="51"/>
      <c r="E49" s="51"/>
      <c r="F49" s="50"/>
      <c r="G49" s="52"/>
      <c r="H49" s="78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0"/>
      <c r="W49" s="81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80"/>
      <c r="AI49" s="82">
        <f t="shared" si="3"/>
        <v>0</v>
      </c>
      <c r="AJ49" s="79">
        <f t="shared" si="4"/>
        <v>0</v>
      </c>
      <c r="AK49" s="83">
        <f t="shared" si="5"/>
        <v>0</v>
      </c>
      <c r="AL49" s="35"/>
      <c r="AM49" s="35"/>
    </row>
    <row r="50" spans="1:39" s="34" customFormat="1" ht="15.75" customHeight="1">
      <c r="A50" s="32" t="e">
        <f>IF(F50&gt;0,CONCATENATE(#REF!,"-",F50),CONCATENATE(#REF!,"-",LEFT(C50,4)))</f>
        <v>#REF!</v>
      </c>
      <c r="B50" s="50"/>
      <c r="C50" s="50"/>
      <c r="D50" s="51"/>
      <c r="E50" s="51"/>
      <c r="F50" s="50"/>
      <c r="G50" s="52"/>
      <c r="H50" s="78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80"/>
      <c r="W50" s="81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80"/>
      <c r="AI50" s="82">
        <f t="shared" si="3"/>
        <v>0</v>
      </c>
      <c r="AJ50" s="79">
        <f t="shared" si="4"/>
        <v>0</v>
      </c>
      <c r="AK50" s="83">
        <f t="shared" si="5"/>
        <v>0</v>
      </c>
      <c r="AL50" s="35"/>
      <c r="AM50" s="35"/>
    </row>
    <row r="51" spans="1:39" s="34" customFormat="1" ht="15.75" customHeight="1">
      <c r="A51" s="32" t="e">
        <f>IF(F51&gt;0,CONCATENATE(#REF!,"-",F51),CONCATENATE(#REF!,"-",LEFT(C51,4)))</f>
        <v>#REF!</v>
      </c>
      <c r="B51" s="50"/>
      <c r="C51" s="50"/>
      <c r="D51" s="51"/>
      <c r="E51" s="51"/>
      <c r="F51" s="50"/>
      <c r="G51" s="52"/>
      <c r="H51" s="7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80"/>
      <c r="W51" s="81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80"/>
      <c r="AI51" s="82">
        <f t="shared" si="3"/>
        <v>0</v>
      </c>
      <c r="AJ51" s="79">
        <f t="shared" si="4"/>
        <v>0</v>
      </c>
      <c r="AK51" s="83">
        <f t="shared" si="5"/>
        <v>0</v>
      </c>
      <c r="AL51" s="35"/>
      <c r="AM51" s="35"/>
    </row>
    <row r="52" spans="1:39" s="34" customFormat="1" ht="15.75" customHeight="1">
      <c r="A52" s="32" t="e">
        <f>IF(F52&gt;0,CONCATENATE(#REF!,"-",F52),CONCATENATE(#REF!,"-",LEFT(C52,4)))</f>
        <v>#REF!</v>
      </c>
      <c r="B52" s="50"/>
      <c r="C52" s="50"/>
      <c r="D52" s="51"/>
      <c r="E52" s="51"/>
      <c r="F52" s="50"/>
      <c r="G52" s="52"/>
      <c r="H52" s="78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80"/>
      <c r="W52" s="81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80"/>
      <c r="AI52" s="82">
        <f t="shared" si="3"/>
        <v>0</v>
      </c>
      <c r="AJ52" s="79">
        <f t="shared" si="4"/>
        <v>0</v>
      </c>
      <c r="AK52" s="83">
        <f t="shared" si="5"/>
        <v>0</v>
      </c>
      <c r="AL52" s="35"/>
      <c r="AM52" s="35"/>
    </row>
    <row r="53" spans="1:39" s="34" customFormat="1" ht="15.75" customHeight="1">
      <c r="A53" s="32" t="e">
        <f>IF(F53&gt;0,CONCATENATE(#REF!,"-",F53),CONCATENATE(#REF!,"-",LEFT(C53,4)))</f>
        <v>#REF!</v>
      </c>
      <c r="B53" s="50"/>
      <c r="C53" s="50"/>
      <c r="D53" s="51"/>
      <c r="E53" s="51"/>
      <c r="F53" s="50"/>
      <c r="G53" s="52"/>
      <c r="H53" s="78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80"/>
      <c r="W53" s="81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80"/>
      <c r="AI53" s="82">
        <f t="shared" si="3"/>
        <v>0</v>
      </c>
      <c r="AJ53" s="79">
        <f t="shared" si="4"/>
        <v>0</v>
      </c>
      <c r="AK53" s="83">
        <f t="shared" si="5"/>
        <v>0</v>
      </c>
      <c r="AL53" s="35"/>
      <c r="AM53" s="35"/>
    </row>
    <row r="54" spans="1:39" s="34" customFormat="1" ht="15.75" customHeight="1">
      <c r="A54" s="32" t="e">
        <f>IF(F54&gt;0,CONCATENATE(#REF!,"-",F54),CONCATENATE(#REF!,"-",LEFT(C54,4)))</f>
        <v>#REF!</v>
      </c>
      <c r="B54" s="50"/>
      <c r="C54" s="50"/>
      <c r="D54" s="51"/>
      <c r="E54" s="51"/>
      <c r="F54" s="50"/>
      <c r="G54" s="52"/>
      <c r="H54" s="78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  <c r="W54" s="81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80"/>
      <c r="AI54" s="82">
        <f t="shared" si="3"/>
        <v>0</v>
      </c>
      <c r="AJ54" s="79">
        <f t="shared" si="4"/>
        <v>0</v>
      </c>
      <c r="AK54" s="83">
        <f t="shared" si="5"/>
        <v>0</v>
      </c>
      <c r="AL54" s="35"/>
      <c r="AM54" s="35"/>
    </row>
    <row r="55" spans="1:39" s="34" customFormat="1" ht="15.75" customHeight="1">
      <c r="A55" s="32" t="e">
        <f>IF(F55&gt;0,CONCATENATE(#REF!,"-",F55),CONCATENATE(#REF!,"-",LEFT(C55,4)))</f>
        <v>#REF!</v>
      </c>
      <c r="B55" s="50"/>
      <c r="C55" s="50"/>
      <c r="D55" s="51"/>
      <c r="E55" s="51"/>
      <c r="F55" s="50"/>
      <c r="G55" s="52"/>
      <c r="H55" s="78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80"/>
      <c r="W55" s="81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80"/>
      <c r="AI55" s="82">
        <f t="shared" si="3"/>
        <v>0</v>
      </c>
      <c r="AJ55" s="79">
        <f t="shared" si="4"/>
        <v>0</v>
      </c>
      <c r="AK55" s="83">
        <f t="shared" si="5"/>
        <v>0</v>
      </c>
      <c r="AL55" s="35"/>
      <c r="AM55" s="35"/>
    </row>
    <row r="56" spans="1:39" s="34" customFormat="1" ht="15.75" customHeight="1">
      <c r="A56" s="32" t="e">
        <f>IF(F56&gt;0,CONCATENATE(#REF!,"-",F56),CONCATENATE(#REF!,"-",LEFT(C56,4)))</f>
        <v>#REF!</v>
      </c>
      <c r="B56" s="50"/>
      <c r="C56" s="50"/>
      <c r="D56" s="51"/>
      <c r="E56" s="51"/>
      <c r="F56" s="50"/>
      <c r="G56" s="52"/>
      <c r="H56" s="78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0"/>
      <c r="W56" s="81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80"/>
      <c r="AI56" s="82">
        <f t="shared" si="3"/>
        <v>0</v>
      </c>
      <c r="AJ56" s="79">
        <f t="shared" si="4"/>
        <v>0</v>
      </c>
      <c r="AK56" s="83">
        <f t="shared" si="5"/>
        <v>0</v>
      </c>
      <c r="AL56" s="35"/>
      <c r="AM56" s="35"/>
    </row>
    <row r="57" spans="1:39" s="34" customFormat="1" ht="15.75" customHeight="1">
      <c r="A57" s="32" t="e">
        <f>IF(F57&gt;0,CONCATENATE(#REF!,"-",F57),CONCATENATE(#REF!,"-",LEFT(C57,4)))</f>
        <v>#REF!</v>
      </c>
      <c r="B57" s="50"/>
      <c r="C57" s="50"/>
      <c r="D57" s="51"/>
      <c r="E57" s="51"/>
      <c r="F57" s="50"/>
      <c r="G57" s="52"/>
      <c r="H57" s="78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  <c r="W57" s="81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80"/>
      <c r="AI57" s="82">
        <f t="shared" si="3"/>
        <v>0</v>
      </c>
      <c r="AJ57" s="79">
        <f t="shared" si="4"/>
        <v>0</v>
      </c>
      <c r="AK57" s="83">
        <f t="shared" si="5"/>
        <v>0</v>
      </c>
      <c r="AL57" s="35"/>
      <c r="AM57" s="35"/>
    </row>
    <row r="58" spans="1:39" s="34" customFormat="1" ht="15.75" customHeight="1">
      <c r="A58" s="32" t="e">
        <f>IF(F58&gt;0,CONCATENATE(#REF!,"-",F58),CONCATENATE(#REF!,"-",LEFT(C58,4)))</f>
        <v>#REF!</v>
      </c>
      <c r="B58" s="50"/>
      <c r="C58" s="50"/>
      <c r="D58" s="51"/>
      <c r="E58" s="51"/>
      <c r="F58" s="50"/>
      <c r="G58" s="52"/>
      <c r="H58" s="78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80"/>
      <c r="W58" s="81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80"/>
      <c r="AI58" s="82">
        <f t="shared" si="3"/>
        <v>0</v>
      </c>
      <c r="AJ58" s="79">
        <f t="shared" si="4"/>
        <v>0</v>
      </c>
      <c r="AK58" s="83">
        <f t="shared" si="5"/>
        <v>0</v>
      </c>
      <c r="AL58" s="35"/>
      <c r="AM58" s="35"/>
    </row>
    <row r="59" spans="1:39" s="34" customFormat="1" ht="15.75" customHeight="1">
      <c r="A59" s="32" t="e">
        <f>IF(F59&gt;0,CONCATENATE(#REF!,"-",F59),CONCATENATE(#REF!,"-",LEFT(C59,4)))</f>
        <v>#REF!</v>
      </c>
      <c r="B59" s="50"/>
      <c r="C59" s="50"/>
      <c r="D59" s="51"/>
      <c r="E59" s="51"/>
      <c r="F59" s="50"/>
      <c r="G59" s="52"/>
      <c r="H59" s="78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80"/>
      <c r="W59" s="81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80"/>
      <c r="AI59" s="82">
        <f t="shared" si="3"/>
        <v>0</v>
      </c>
      <c r="AJ59" s="79">
        <f t="shared" si="4"/>
        <v>0</v>
      </c>
      <c r="AK59" s="83">
        <f t="shared" si="5"/>
        <v>0</v>
      </c>
      <c r="AL59" s="35"/>
      <c r="AM59" s="35"/>
    </row>
    <row r="60" spans="1:39" s="34" customFormat="1" ht="15.75" customHeight="1">
      <c r="A60" s="32" t="e">
        <f>IF(F60&gt;0,CONCATENATE(#REF!,"-",F60),CONCATENATE(#REF!,"-",LEFT(C60,4)))</f>
        <v>#REF!</v>
      </c>
      <c r="B60" s="50"/>
      <c r="C60" s="50"/>
      <c r="D60" s="51"/>
      <c r="E60" s="51"/>
      <c r="F60" s="50"/>
      <c r="G60" s="52"/>
      <c r="H60" s="78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80"/>
      <c r="W60" s="81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80"/>
      <c r="AI60" s="82">
        <f t="shared" si="3"/>
        <v>0</v>
      </c>
      <c r="AJ60" s="79">
        <f t="shared" si="4"/>
        <v>0</v>
      </c>
      <c r="AK60" s="83">
        <f t="shared" si="5"/>
        <v>0</v>
      </c>
      <c r="AL60" s="35"/>
      <c r="AM60" s="35"/>
    </row>
    <row r="61" spans="1:39" s="34" customFormat="1" ht="15.75" customHeight="1">
      <c r="A61" s="32" t="e">
        <f>IF(F61&gt;0,CONCATENATE(#REF!,"-",F61),CONCATENATE(#REF!,"-",LEFT(C61,4)))</f>
        <v>#REF!</v>
      </c>
      <c r="B61" s="50"/>
      <c r="C61" s="50"/>
      <c r="D61" s="51"/>
      <c r="E61" s="51"/>
      <c r="F61" s="50"/>
      <c r="G61" s="52"/>
      <c r="H61" s="78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80"/>
      <c r="W61" s="81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80"/>
      <c r="AI61" s="82">
        <f t="shared" si="3"/>
        <v>0</v>
      </c>
      <c r="AJ61" s="79">
        <f t="shared" si="4"/>
        <v>0</v>
      </c>
      <c r="AK61" s="83">
        <f t="shared" si="5"/>
        <v>0</v>
      </c>
      <c r="AL61" s="35"/>
      <c r="AM61" s="35"/>
    </row>
    <row r="62" spans="1:39" s="34" customFormat="1" ht="15.75" customHeight="1">
      <c r="A62" s="32" t="e">
        <f>IF(F62&gt;0,CONCATENATE(#REF!,"-",F62),CONCATENATE(#REF!,"-",LEFT(C62,4)))</f>
        <v>#REF!</v>
      </c>
      <c r="B62" s="50"/>
      <c r="C62" s="50"/>
      <c r="D62" s="51"/>
      <c r="E62" s="51"/>
      <c r="F62" s="50"/>
      <c r="G62" s="52"/>
      <c r="H62" s="78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80"/>
      <c r="W62" s="81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80"/>
      <c r="AI62" s="82">
        <f aca="true" t="shared" si="6" ref="AI62:AI92">H62+K62+N62</f>
        <v>0</v>
      </c>
      <c r="AJ62" s="79">
        <f aca="true" t="shared" si="7" ref="AJ62:AJ92">I62+L62+O62</f>
        <v>0</v>
      </c>
      <c r="AK62" s="83">
        <f aca="true" t="shared" si="8" ref="AK62:AK92">H62</f>
        <v>0</v>
      </c>
      <c r="AL62" s="35"/>
      <c r="AM62" s="35"/>
    </row>
    <row r="63" spans="1:39" s="34" customFormat="1" ht="15.75" customHeight="1">
      <c r="A63" s="32" t="e">
        <f>IF(F63&gt;0,CONCATENATE(#REF!,"-",F63),CONCATENATE(#REF!,"-",LEFT(C63,4)))</f>
        <v>#REF!</v>
      </c>
      <c r="B63" s="50"/>
      <c r="C63" s="50"/>
      <c r="D63" s="51"/>
      <c r="E63" s="51"/>
      <c r="F63" s="50"/>
      <c r="G63" s="52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80"/>
      <c r="W63" s="81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80"/>
      <c r="AI63" s="82">
        <f t="shared" si="6"/>
        <v>0</v>
      </c>
      <c r="AJ63" s="79">
        <f t="shared" si="7"/>
        <v>0</v>
      </c>
      <c r="AK63" s="83">
        <f t="shared" si="8"/>
        <v>0</v>
      </c>
      <c r="AL63" s="35"/>
      <c r="AM63" s="35"/>
    </row>
    <row r="64" spans="1:39" s="34" customFormat="1" ht="15.75" customHeight="1">
      <c r="A64" s="32" t="e">
        <f>IF(F64&gt;0,CONCATENATE(#REF!,"-",F64),CONCATENATE(#REF!,"-",LEFT(C64,4)))</f>
        <v>#REF!</v>
      </c>
      <c r="B64" s="50"/>
      <c r="C64" s="50"/>
      <c r="D64" s="51"/>
      <c r="E64" s="51"/>
      <c r="F64" s="50"/>
      <c r="G64" s="52"/>
      <c r="H64" s="78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80"/>
      <c r="W64" s="81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80"/>
      <c r="AI64" s="82">
        <f t="shared" si="6"/>
        <v>0</v>
      </c>
      <c r="AJ64" s="79">
        <f t="shared" si="7"/>
        <v>0</v>
      </c>
      <c r="AK64" s="83">
        <f t="shared" si="8"/>
        <v>0</v>
      </c>
      <c r="AL64" s="35"/>
      <c r="AM64" s="35"/>
    </row>
    <row r="65" spans="1:39" s="34" customFormat="1" ht="15.75" customHeight="1">
      <c r="A65" s="32" t="e">
        <f>IF(F65&gt;0,CONCATENATE(#REF!,"-",F65),CONCATENATE(#REF!,"-",LEFT(C65,4)))</f>
        <v>#REF!</v>
      </c>
      <c r="B65" s="50"/>
      <c r="C65" s="50"/>
      <c r="D65" s="51"/>
      <c r="E65" s="51"/>
      <c r="F65" s="50"/>
      <c r="G65" s="52"/>
      <c r="H65" s="78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80"/>
      <c r="W65" s="81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80"/>
      <c r="AI65" s="82">
        <f t="shared" si="6"/>
        <v>0</v>
      </c>
      <c r="AJ65" s="79">
        <f t="shared" si="7"/>
        <v>0</v>
      </c>
      <c r="AK65" s="83">
        <f t="shared" si="8"/>
        <v>0</v>
      </c>
      <c r="AL65" s="35"/>
      <c r="AM65" s="35"/>
    </row>
    <row r="66" spans="1:39" s="34" customFormat="1" ht="15.75" customHeight="1">
      <c r="A66" s="32" t="e">
        <f>IF(F66&gt;0,CONCATENATE(#REF!,"-",F66),CONCATENATE(#REF!,"-",LEFT(C66,4)))</f>
        <v>#REF!</v>
      </c>
      <c r="B66" s="50"/>
      <c r="C66" s="50"/>
      <c r="D66" s="51"/>
      <c r="E66" s="51"/>
      <c r="F66" s="50"/>
      <c r="G66" s="52"/>
      <c r="H66" s="78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80"/>
      <c r="W66" s="81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80"/>
      <c r="AI66" s="82">
        <f t="shared" si="6"/>
        <v>0</v>
      </c>
      <c r="AJ66" s="79">
        <f t="shared" si="7"/>
        <v>0</v>
      </c>
      <c r="AK66" s="83">
        <f t="shared" si="8"/>
        <v>0</v>
      </c>
      <c r="AL66" s="35"/>
      <c r="AM66" s="35"/>
    </row>
    <row r="67" spans="1:39" s="34" customFormat="1" ht="15.75" customHeight="1">
      <c r="A67" s="32" t="e">
        <f>IF(F67&gt;0,CONCATENATE(#REF!,"-",F67),CONCATENATE(#REF!,"-",LEFT(C67,4)))</f>
        <v>#REF!</v>
      </c>
      <c r="B67" s="50"/>
      <c r="C67" s="50"/>
      <c r="D67" s="51"/>
      <c r="E67" s="51"/>
      <c r="F67" s="50"/>
      <c r="G67" s="52"/>
      <c r="H67" s="78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80"/>
      <c r="W67" s="81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80"/>
      <c r="AI67" s="82">
        <f t="shared" si="6"/>
        <v>0</v>
      </c>
      <c r="AJ67" s="79">
        <f t="shared" si="7"/>
        <v>0</v>
      </c>
      <c r="AK67" s="83">
        <f t="shared" si="8"/>
        <v>0</v>
      </c>
      <c r="AL67" s="35"/>
      <c r="AM67" s="35"/>
    </row>
    <row r="68" spans="1:39" s="34" customFormat="1" ht="15.75" customHeight="1">
      <c r="A68" s="32" t="e">
        <f>IF(F68&gt;0,CONCATENATE(#REF!,"-",F68),CONCATENATE(#REF!,"-",LEFT(C68,4)))</f>
        <v>#REF!</v>
      </c>
      <c r="B68" s="33"/>
      <c r="C68" s="33"/>
      <c r="D68" s="40"/>
      <c r="E68" s="40"/>
      <c r="F68" s="33"/>
      <c r="H68" s="84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6"/>
      <c r="W68" s="87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6"/>
      <c r="AI68" s="88">
        <f t="shared" si="6"/>
        <v>0</v>
      </c>
      <c r="AJ68" s="85">
        <f t="shared" si="7"/>
        <v>0</v>
      </c>
      <c r="AK68" s="89">
        <f t="shared" si="8"/>
        <v>0</v>
      </c>
      <c r="AL68" s="35"/>
      <c r="AM68" s="35"/>
    </row>
    <row r="69" spans="1:39" s="34" customFormat="1" ht="15.75" customHeight="1">
      <c r="A69" s="32" t="e">
        <f>IF(F69&gt;0,CONCATENATE(#REF!,"-",F69),CONCATENATE(#REF!,"-",LEFT(C69,4)))</f>
        <v>#REF!</v>
      </c>
      <c r="B69" s="33"/>
      <c r="C69" s="33"/>
      <c r="D69" s="40"/>
      <c r="E69" s="40"/>
      <c r="F69" s="33"/>
      <c r="H69" s="84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6"/>
      <c r="W69" s="87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6"/>
      <c r="AI69" s="88">
        <f t="shared" si="6"/>
        <v>0</v>
      </c>
      <c r="AJ69" s="85">
        <f t="shared" si="7"/>
        <v>0</v>
      </c>
      <c r="AK69" s="89">
        <f t="shared" si="8"/>
        <v>0</v>
      </c>
      <c r="AL69" s="35"/>
      <c r="AM69" s="35"/>
    </row>
    <row r="70" spans="1:39" s="34" customFormat="1" ht="15.75" customHeight="1">
      <c r="A70" s="32" t="e">
        <f>IF(F70&gt;0,CONCATENATE(#REF!,"-",F70),CONCATENATE(#REF!,"-",LEFT(C70,4)))</f>
        <v>#REF!</v>
      </c>
      <c r="B70" s="33"/>
      <c r="C70" s="33"/>
      <c r="D70" s="40"/>
      <c r="E70" s="40"/>
      <c r="F70" s="33"/>
      <c r="H70" s="84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6"/>
      <c r="W70" s="87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6"/>
      <c r="AI70" s="88">
        <f t="shared" si="6"/>
        <v>0</v>
      </c>
      <c r="AJ70" s="85">
        <f t="shared" si="7"/>
        <v>0</v>
      </c>
      <c r="AK70" s="89">
        <f t="shared" si="8"/>
        <v>0</v>
      </c>
      <c r="AL70" s="35"/>
      <c r="AM70" s="35"/>
    </row>
    <row r="71" spans="1:39" s="34" customFormat="1" ht="15.75" customHeight="1">
      <c r="A71" s="32" t="e">
        <f>IF(F71&gt;0,CONCATENATE(#REF!,"-",F71),CONCATENATE(#REF!,"-",LEFT(C71,4)))</f>
        <v>#REF!</v>
      </c>
      <c r="B71" s="33"/>
      <c r="C71" s="33"/>
      <c r="D71" s="40"/>
      <c r="E71" s="40"/>
      <c r="F71" s="33"/>
      <c r="H71" s="84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6"/>
      <c r="W71" s="87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6"/>
      <c r="AI71" s="88">
        <f t="shared" si="6"/>
        <v>0</v>
      </c>
      <c r="AJ71" s="85">
        <f t="shared" si="7"/>
        <v>0</v>
      </c>
      <c r="AK71" s="89">
        <f t="shared" si="8"/>
        <v>0</v>
      </c>
      <c r="AL71" s="35"/>
      <c r="AM71" s="35"/>
    </row>
    <row r="72" spans="1:39" s="34" customFormat="1" ht="15.75" customHeight="1">
      <c r="A72" s="32" t="e">
        <f>IF(F72&gt;0,CONCATENATE(#REF!,"-",F72),CONCATENATE(#REF!,"-",LEFT(C72,4)))</f>
        <v>#REF!</v>
      </c>
      <c r="B72" s="33"/>
      <c r="C72" s="33"/>
      <c r="D72" s="40"/>
      <c r="E72" s="40"/>
      <c r="F72" s="33"/>
      <c r="H72" s="84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6"/>
      <c r="W72" s="87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6"/>
      <c r="AI72" s="88">
        <f t="shared" si="6"/>
        <v>0</v>
      </c>
      <c r="AJ72" s="85">
        <f t="shared" si="7"/>
        <v>0</v>
      </c>
      <c r="AK72" s="89">
        <f t="shared" si="8"/>
        <v>0</v>
      </c>
      <c r="AL72" s="35"/>
      <c r="AM72" s="35"/>
    </row>
    <row r="73" spans="1:39" s="34" customFormat="1" ht="15.75" customHeight="1">
      <c r="A73" s="32" t="e">
        <f>IF(F73&gt;0,CONCATENATE(#REF!,"-",F73),CONCATENATE(#REF!,"-",LEFT(C73,4)))</f>
        <v>#REF!</v>
      </c>
      <c r="B73" s="33"/>
      <c r="C73" s="33"/>
      <c r="D73" s="40"/>
      <c r="E73" s="40"/>
      <c r="F73" s="33"/>
      <c r="H73" s="84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6"/>
      <c r="W73" s="87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6"/>
      <c r="AI73" s="88">
        <f t="shared" si="6"/>
        <v>0</v>
      </c>
      <c r="AJ73" s="85">
        <f t="shared" si="7"/>
        <v>0</v>
      </c>
      <c r="AK73" s="89">
        <f t="shared" si="8"/>
        <v>0</v>
      </c>
      <c r="AL73" s="35"/>
      <c r="AM73" s="35"/>
    </row>
    <row r="74" spans="1:39" s="34" customFormat="1" ht="15.75" customHeight="1">
      <c r="A74" s="32" t="e">
        <f>IF(F74&gt;0,CONCATENATE(#REF!,"-",F74),CONCATENATE(#REF!,"-",LEFT(C74,4)))</f>
        <v>#REF!</v>
      </c>
      <c r="B74" s="33"/>
      <c r="C74" s="33"/>
      <c r="D74" s="40"/>
      <c r="E74" s="40"/>
      <c r="F74" s="33"/>
      <c r="H74" s="84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6"/>
      <c r="W74" s="87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6"/>
      <c r="AI74" s="88">
        <f t="shared" si="6"/>
        <v>0</v>
      </c>
      <c r="AJ74" s="85">
        <f t="shared" si="7"/>
        <v>0</v>
      </c>
      <c r="AK74" s="89">
        <f t="shared" si="8"/>
        <v>0</v>
      </c>
      <c r="AL74" s="35"/>
      <c r="AM74" s="35"/>
    </row>
    <row r="75" spans="1:39" s="34" customFormat="1" ht="15.75" customHeight="1">
      <c r="A75" s="32" t="e">
        <f>IF(F75&gt;0,CONCATENATE(#REF!,"-",F75),CONCATENATE(#REF!,"-",LEFT(C75,4)))</f>
        <v>#REF!</v>
      </c>
      <c r="B75" s="33"/>
      <c r="C75" s="33"/>
      <c r="D75" s="40"/>
      <c r="E75" s="40"/>
      <c r="F75" s="33"/>
      <c r="H75" s="84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6"/>
      <c r="W75" s="87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6"/>
      <c r="AI75" s="88">
        <f t="shared" si="6"/>
        <v>0</v>
      </c>
      <c r="AJ75" s="85">
        <f t="shared" si="7"/>
        <v>0</v>
      </c>
      <c r="AK75" s="89">
        <f t="shared" si="8"/>
        <v>0</v>
      </c>
      <c r="AL75" s="35"/>
      <c r="AM75" s="35"/>
    </row>
    <row r="76" spans="1:39" s="34" customFormat="1" ht="15.75" customHeight="1">
      <c r="A76" s="32" t="e">
        <f>IF(F76&gt;0,CONCATENATE(#REF!,"-",F76),CONCATENATE(#REF!,"-",LEFT(C76,4)))</f>
        <v>#REF!</v>
      </c>
      <c r="B76" s="33"/>
      <c r="C76" s="33"/>
      <c r="D76" s="40"/>
      <c r="E76" s="40"/>
      <c r="F76" s="33"/>
      <c r="H76" s="84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6"/>
      <c r="W76" s="87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6"/>
      <c r="AI76" s="88">
        <f t="shared" si="6"/>
        <v>0</v>
      </c>
      <c r="AJ76" s="85">
        <f t="shared" si="7"/>
        <v>0</v>
      </c>
      <c r="AK76" s="89">
        <f t="shared" si="8"/>
        <v>0</v>
      </c>
      <c r="AL76" s="35"/>
      <c r="AM76" s="35"/>
    </row>
    <row r="77" spans="1:39" s="34" customFormat="1" ht="15.75" customHeight="1">
      <c r="A77" s="32" t="e">
        <f>IF(F77&gt;0,CONCATENATE(#REF!,"-",F77),CONCATENATE(#REF!,"-",LEFT(C77,4)))</f>
        <v>#REF!</v>
      </c>
      <c r="B77" s="33"/>
      <c r="C77" s="33"/>
      <c r="D77" s="40"/>
      <c r="E77" s="40"/>
      <c r="F77" s="33"/>
      <c r="H77" s="84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6"/>
      <c r="W77" s="87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6"/>
      <c r="AI77" s="88">
        <f t="shared" si="6"/>
        <v>0</v>
      </c>
      <c r="AJ77" s="85">
        <f t="shared" si="7"/>
        <v>0</v>
      </c>
      <c r="AK77" s="89">
        <f t="shared" si="8"/>
        <v>0</v>
      </c>
      <c r="AL77" s="35"/>
      <c r="AM77" s="35"/>
    </row>
    <row r="78" spans="1:39" s="34" customFormat="1" ht="15.75" customHeight="1">
      <c r="A78" s="32" t="e">
        <f>IF(F78&gt;0,CONCATENATE(#REF!,"-",F78),CONCATENATE(#REF!,"-",LEFT(C78,4)))</f>
        <v>#REF!</v>
      </c>
      <c r="B78" s="33"/>
      <c r="C78" s="33"/>
      <c r="D78" s="40"/>
      <c r="E78" s="40"/>
      <c r="F78" s="33"/>
      <c r="H78" s="84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6"/>
      <c r="W78" s="87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6"/>
      <c r="AI78" s="88">
        <f t="shared" si="6"/>
        <v>0</v>
      </c>
      <c r="AJ78" s="85">
        <f t="shared" si="7"/>
        <v>0</v>
      </c>
      <c r="AK78" s="89">
        <f t="shared" si="8"/>
        <v>0</v>
      </c>
      <c r="AL78" s="35"/>
      <c r="AM78" s="35"/>
    </row>
    <row r="79" spans="1:39" s="34" customFormat="1" ht="15.75" customHeight="1">
      <c r="A79" s="32" t="e">
        <f>IF(F79&gt;0,CONCATENATE(#REF!,"-",F79),CONCATENATE(#REF!,"-",LEFT(C79,4)))</f>
        <v>#REF!</v>
      </c>
      <c r="B79" s="33"/>
      <c r="C79" s="33"/>
      <c r="D79" s="40"/>
      <c r="E79" s="40"/>
      <c r="F79" s="33"/>
      <c r="H79" s="84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6"/>
      <c r="W79" s="87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6"/>
      <c r="AI79" s="88">
        <f t="shared" si="6"/>
        <v>0</v>
      </c>
      <c r="AJ79" s="85">
        <f t="shared" si="7"/>
        <v>0</v>
      </c>
      <c r="AK79" s="89">
        <f t="shared" si="8"/>
        <v>0</v>
      </c>
      <c r="AL79" s="35"/>
      <c r="AM79" s="35"/>
    </row>
    <row r="80" spans="1:39" s="34" customFormat="1" ht="15.75" customHeight="1">
      <c r="A80" s="32" t="e">
        <f>IF(F80&gt;0,CONCATENATE(#REF!,"-",F80),CONCATENATE(#REF!,"-",LEFT(C80,4)))</f>
        <v>#REF!</v>
      </c>
      <c r="B80" s="33"/>
      <c r="C80" s="33"/>
      <c r="D80" s="40"/>
      <c r="E80" s="40"/>
      <c r="F80" s="33"/>
      <c r="H80" s="84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6"/>
      <c r="W80" s="87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6"/>
      <c r="AI80" s="88">
        <f t="shared" si="6"/>
        <v>0</v>
      </c>
      <c r="AJ80" s="85">
        <f t="shared" si="7"/>
        <v>0</v>
      </c>
      <c r="AK80" s="89">
        <f t="shared" si="8"/>
        <v>0</v>
      </c>
      <c r="AL80" s="35"/>
      <c r="AM80" s="35"/>
    </row>
    <row r="81" spans="1:39" s="34" customFormat="1" ht="15.75" customHeight="1">
      <c r="A81" s="32" t="e">
        <f>IF(F81&gt;0,CONCATENATE(#REF!,"-",F81),CONCATENATE(#REF!,"-",LEFT(C81,4)))</f>
        <v>#REF!</v>
      </c>
      <c r="B81" s="33"/>
      <c r="C81" s="33"/>
      <c r="D81" s="40"/>
      <c r="E81" s="40"/>
      <c r="F81" s="33"/>
      <c r="H81" s="84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6"/>
      <c r="W81" s="87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6"/>
      <c r="AI81" s="88">
        <f t="shared" si="6"/>
        <v>0</v>
      </c>
      <c r="AJ81" s="85">
        <f t="shared" si="7"/>
        <v>0</v>
      </c>
      <c r="AK81" s="89">
        <f t="shared" si="8"/>
        <v>0</v>
      </c>
      <c r="AL81" s="35"/>
      <c r="AM81" s="35"/>
    </row>
    <row r="82" spans="1:39" s="34" customFormat="1" ht="15.75" customHeight="1">
      <c r="A82" s="32" t="e">
        <f>IF(F82&gt;0,CONCATENATE(#REF!,"-",F82),CONCATENATE(#REF!,"-",LEFT(C82,4)))</f>
        <v>#REF!</v>
      </c>
      <c r="B82" s="33"/>
      <c r="C82" s="33"/>
      <c r="D82" s="40"/>
      <c r="E82" s="40"/>
      <c r="F82" s="33"/>
      <c r="H82" s="84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6"/>
      <c r="W82" s="87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6"/>
      <c r="AI82" s="88">
        <f t="shared" si="6"/>
        <v>0</v>
      </c>
      <c r="AJ82" s="85">
        <f t="shared" si="7"/>
        <v>0</v>
      </c>
      <c r="AK82" s="89">
        <f t="shared" si="8"/>
        <v>0</v>
      </c>
      <c r="AL82" s="35"/>
      <c r="AM82" s="35"/>
    </row>
    <row r="83" spans="1:39" s="34" customFormat="1" ht="15.75" customHeight="1">
      <c r="A83" s="32" t="e">
        <f>IF(F83&gt;0,CONCATENATE(#REF!,"-",F83),CONCATENATE(#REF!,"-",LEFT(C83,4)))</f>
        <v>#REF!</v>
      </c>
      <c r="B83" s="33"/>
      <c r="C83" s="33"/>
      <c r="D83" s="40"/>
      <c r="E83" s="40"/>
      <c r="F83" s="33"/>
      <c r="H83" s="84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6"/>
      <c r="W83" s="87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6"/>
      <c r="AI83" s="88">
        <f t="shared" si="6"/>
        <v>0</v>
      </c>
      <c r="AJ83" s="85">
        <f t="shared" si="7"/>
        <v>0</v>
      </c>
      <c r="AK83" s="89">
        <f t="shared" si="8"/>
        <v>0</v>
      </c>
      <c r="AL83" s="35"/>
      <c r="AM83" s="35"/>
    </row>
    <row r="84" spans="1:39" s="34" customFormat="1" ht="15.75" customHeight="1">
      <c r="A84" s="32" t="e">
        <f>IF(F84&gt;0,CONCATENATE(#REF!,"-",F84),CONCATENATE(#REF!,"-",LEFT(C84,4)))</f>
        <v>#REF!</v>
      </c>
      <c r="B84" s="33"/>
      <c r="C84" s="33"/>
      <c r="D84" s="40"/>
      <c r="E84" s="40"/>
      <c r="F84" s="33"/>
      <c r="H84" s="84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6"/>
      <c r="W84" s="87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6"/>
      <c r="AI84" s="88">
        <f t="shared" si="6"/>
        <v>0</v>
      </c>
      <c r="AJ84" s="85">
        <f t="shared" si="7"/>
        <v>0</v>
      </c>
      <c r="AK84" s="89">
        <f t="shared" si="8"/>
        <v>0</v>
      </c>
      <c r="AL84" s="35"/>
      <c r="AM84" s="35"/>
    </row>
    <row r="85" spans="1:39" s="34" customFormat="1" ht="15.75" customHeight="1">
      <c r="A85" s="32" t="e">
        <f>IF(F85&gt;0,CONCATENATE(#REF!,"-",F85),CONCATENATE(#REF!,"-",LEFT(C85,4)))</f>
        <v>#REF!</v>
      </c>
      <c r="B85" s="33"/>
      <c r="C85" s="33"/>
      <c r="D85" s="40"/>
      <c r="E85" s="40"/>
      <c r="F85" s="33"/>
      <c r="H85" s="84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6"/>
      <c r="W85" s="87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6"/>
      <c r="AI85" s="88">
        <f t="shared" si="6"/>
        <v>0</v>
      </c>
      <c r="AJ85" s="85">
        <f t="shared" si="7"/>
        <v>0</v>
      </c>
      <c r="AK85" s="89">
        <f t="shared" si="8"/>
        <v>0</v>
      </c>
      <c r="AL85" s="35"/>
      <c r="AM85" s="35"/>
    </row>
    <row r="86" spans="1:39" s="34" customFormat="1" ht="15.75" customHeight="1">
      <c r="A86" s="32" t="e">
        <f>IF(F86&gt;0,CONCATENATE(#REF!,"-",F86),CONCATENATE(#REF!,"-",LEFT(C86,4)))</f>
        <v>#REF!</v>
      </c>
      <c r="B86" s="33"/>
      <c r="C86" s="33"/>
      <c r="D86" s="40"/>
      <c r="E86" s="40"/>
      <c r="F86" s="33"/>
      <c r="H86" s="84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6"/>
      <c r="W86" s="87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6"/>
      <c r="AI86" s="88">
        <f t="shared" si="6"/>
        <v>0</v>
      </c>
      <c r="AJ86" s="85">
        <f t="shared" si="7"/>
        <v>0</v>
      </c>
      <c r="AK86" s="89">
        <f t="shared" si="8"/>
        <v>0</v>
      </c>
      <c r="AL86" s="35"/>
      <c r="AM86" s="35"/>
    </row>
    <row r="87" spans="1:37" s="34" customFormat="1" ht="15.75" customHeight="1">
      <c r="A87" s="32" t="e">
        <f>IF(F87&gt;0,CONCATENATE(#REF!,"-",F87),CONCATENATE(#REF!,"-",LEFT(C87,4)))</f>
        <v>#REF!</v>
      </c>
      <c r="B87" s="33"/>
      <c r="C87" s="33"/>
      <c r="D87" s="40"/>
      <c r="E87" s="40"/>
      <c r="F87" s="33"/>
      <c r="H87" s="84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6"/>
      <c r="W87" s="87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6"/>
      <c r="AI87" s="88">
        <f t="shared" si="6"/>
        <v>0</v>
      </c>
      <c r="AJ87" s="85">
        <f t="shared" si="7"/>
        <v>0</v>
      </c>
      <c r="AK87" s="89">
        <f t="shared" si="8"/>
        <v>0</v>
      </c>
    </row>
    <row r="88" spans="1:37" s="34" customFormat="1" ht="15.75" customHeight="1">
      <c r="A88" s="32" t="e">
        <f>IF(F88&gt;0,CONCATENATE(#REF!,"-",F88),CONCATENATE(#REF!,"-",LEFT(C88,4)))</f>
        <v>#REF!</v>
      </c>
      <c r="B88" s="33"/>
      <c r="C88" s="33"/>
      <c r="D88" s="40"/>
      <c r="E88" s="40"/>
      <c r="F88" s="33"/>
      <c r="H88" s="84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6"/>
      <c r="W88" s="87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6"/>
      <c r="AI88" s="88">
        <f t="shared" si="6"/>
        <v>0</v>
      </c>
      <c r="AJ88" s="85">
        <f t="shared" si="7"/>
        <v>0</v>
      </c>
      <c r="AK88" s="89">
        <f t="shared" si="8"/>
        <v>0</v>
      </c>
    </row>
    <row r="89" spans="1:37" s="34" customFormat="1" ht="15.75" customHeight="1">
      <c r="A89" s="32" t="e">
        <f>IF(F89&gt;0,CONCATENATE(#REF!,"-",F89),CONCATENATE(#REF!,"-",LEFT(C89,4)))</f>
        <v>#REF!</v>
      </c>
      <c r="B89" s="33"/>
      <c r="C89" s="33"/>
      <c r="D89" s="40"/>
      <c r="E89" s="40"/>
      <c r="F89" s="33"/>
      <c r="H89" s="84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6"/>
      <c r="W89" s="87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6"/>
      <c r="AI89" s="88">
        <f t="shared" si="6"/>
        <v>0</v>
      </c>
      <c r="AJ89" s="85">
        <f t="shared" si="7"/>
        <v>0</v>
      </c>
      <c r="AK89" s="89">
        <f t="shared" si="8"/>
        <v>0</v>
      </c>
    </row>
    <row r="90" spans="1:37" s="34" customFormat="1" ht="15.75" customHeight="1">
      <c r="A90" s="32" t="e">
        <f>IF(F90&gt;0,CONCATENATE(#REF!,"-",F90),CONCATENATE(#REF!,"-",LEFT(C90,4)))</f>
        <v>#REF!</v>
      </c>
      <c r="B90" s="33"/>
      <c r="C90" s="33"/>
      <c r="D90" s="40"/>
      <c r="E90" s="40"/>
      <c r="F90" s="33"/>
      <c r="H90" s="84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6"/>
      <c r="W90" s="87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6"/>
      <c r="AI90" s="88">
        <f t="shared" si="6"/>
        <v>0</v>
      </c>
      <c r="AJ90" s="85">
        <f t="shared" si="7"/>
        <v>0</v>
      </c>
      <c r="AK90" s="89">
        <f t="shared" si="8"/>
        <v>0</v>
      </c>
    </row>
    <row r="91" spans="1:37" s="34" customFormat="1" ht="15.75" customHeight="1">
      <c r="A91" s="32" t="e">
        <f>IF(F91&gt;0,CONCATENATE(#REF!,"-",F91),CONCATENATE(#REF!,"-",LEFT(C91,4)))</f>
        <v>#REF!</v>
      </c>
      <c r="B91" s="33"/>
      <c r="C91" s="33"/>
      <c r="D91" s="40"/>
      <c r="E91" s="40"/>
      <c r="F91" s="33"/>
      <c r="H91" s="84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6"/>
      <c r="W91" s="87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6"/>
      <c r="AI91" s="88">
        <f t="shared" si="6"/>
        <v>0</v>
      </c>
      <c r="AJ91" s="85">
        <f t="shared" si="7"/>
        <v>0</v>
      </c>
      <c r="AK91" s="89">
        <f t="shared" si="8"/>
        <v>0</v>
      </c>
    </row>
    <row r="92" spans="1:37" s="34" customFormat="1" ht="15.75" customHeight="1">
      <c r="A92" s="32" t="e">
        <f>IF(F92&gt;0,CONCATENATE(#REF!,"-",F92),CONCATENATE(#REF!,"-",LEFT(C92,4)))</f>
        <v>#REF!</v>
      </c>
      <c r="B92" s="33"/>
      <c r="C92" s="33"/>
      <c r="D92" s="40"/>
      <c r="E92" s="40"/>
      <c r="F92" s="33"/>
      <c r="H92" s="84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6"/>
      <c r="W92" s="87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6"/>
      <c r="AI92" s="88">
        <f t="shared" si="6"/>
        <v>0</v>
      </c>
      <c r="AJ92" s="85">
        <f t="shared" si="7"/>
        <v>0</v>
      </c>
      <c r="AK92" s="89">
        <f t="shared" si="8"/>
        <v>0</v>
      </c>
    </row>
    <row r="93" spans="2:37" s="34" customFormat="1" ht="15.75" customHeight="1">
      <c r="B93" s="37"/>
      <c r="D93" s="43"/>
      <c r="E93" s="43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</row>
  </sheetData>
  <sheetProtection/>
  <mergeCells count="13">
    <mergeCell ref="Q4:S4"/>
    <mergeCell ref="B4:C4"/>
    <mergeCell ref="AF4:AH4"/>
    <mergeCell ref="AI4:AK4"/>
    <mergeCell ref="C2:D2"/>
    <mergeCell ref="C3:D3"/>
    <mergeCell ref="T4:V4"/>
    <mergeCell ref="W4:Y4"/>
    <mergeCell ref="Z4:AB4"/>
    <mergeCell ref="AC4:AE4"/>
    <mergeCell ref="H4:J4"/>
    <mergeCell ref="K4:M4"/>
    <mergeCell ref="N4:P4"/>
  </mergeCells>
  <dataValidations count="1">
    <dataValidation type="list" allowBlank="1" showInputMessage="1" showErrorMessage="1" sqref="AL6:AL86">
      <formula1>Misc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6"/>
  <sheetViews>
    <sheetView zoomScalePageLayoutView="0" workbookViewId="0" topLeftCell="A1">
      <selection activeCell="D2" sqref="D2"/>
    </sheetView>
  </sheetViews>
  <sheetFormatPr defaultColWidth="8.8515625" defaultRowHeight="12.75"/>
  <cols>
    <col min="1" max="1" width="4.7109375" style="10" customWidth="1"/>
    <col min="2" max="2" width="32.7109375" style="10" customWidth="1"/>
    <col min="3" max="3" width="8.140625" style="10" bestFit="1" customWidth="1"/>
    <col min="4" max="4" width="8.8515625" style="10" customWidth="1"/>
    <col min="5" max="5" width="27.8515625" style="10" customWidth="1"/>
    <col min="6" max="6" width="8.57421875" style="10" customWidth="1"/>
    <col min="7" max="7" width="4.28125" style="10" customWidth="1"/>
    <col min="8" max="16384" width="8.8515625" style="10" customWidth="1"/>
  </cols>
  <sheetData>
    <row r="1" spans="2:6" s="6" customFormat="1" ht="15.75">
      <c r="B1" s="101" t="s">
        <v>7</v>
      </c>
      <c r="C1" s="101"/>
      <c r="D1" s="12">
        <v>39814</v>
      </c>
      <c r="E1" s="101" t="s">
        <v>7</v>
      </c>
      <c r="F1" s="101"/>
    </row>
    <row r="2" spans="2:6" s="6" customFormat="1" ht="12.75">
      <c r="B2" s="7" t="s">
        <v>10</v>
      </c>
      <c r="C2" s="7" t="s">
        <v>11</v>
      </c>
      <c r="E2" s="7" t="s">
        <v>8</v>
      </c>
      <c r="F2" s="7" t="s">
        <v>9</v>
      </c>
    </row>
    <row r="3" spans="2:6" ht="12.75">
      <c r="B3" s="8" t="s">
        <v>12</v>
      </c>
      <c r="C3" s="9" t="s">
        <v>13</v>
      </c>
      <c r="E3" s="8" t="s">
        <v>60</v>
      </c>
      <c r="F3" s="9" t="s">
        <v>61</v>
      </c>
    </row>
    <row r="4" spans="2:6" ht="12.75">
      <c r="B4" s="8" t="s">
        <v>90</v>
      </c>
      <c r="C4" s="9" t="s">
        <v>91</v>
      </c>
      <c r="E4" s="8" t="s">
        <v>287</v>
      </c>
      <c r="F4" s="9" t="s">
        <v>288</v>
      </c>
    </row>
    <row r="5" spans="2:6" ht="12.75">
      <c r="B5" s="8" t="s">
        <v>14</v>
      </c>
      <c r="C5" s="9" t="s">
        <v>15</v>
      </c>
      <c r="E5" s="8" t="s">
        <v>62</v>
      </c>
      <c r="F5" s="9" t="s">
        <v>63</v>
      </c>
    </row>
    <row r="6" spans="2:6" ht="12.75">
      <c r="B6" s="8" t="s">
        <v>16</v>
      </c>
      <c r="C6" s="9" t="s">
        <v>17</v>
      </c>
      <c r="E6" s="8" t="s">
        <v>64</v>
      </c>
      <c r="F6" s="9" t="s">
        <v>65</v>
      </c>
    </row>
    <row r="7" spans="2:6" ht="12.75">
      <c r="B7" s="8" t="s">
        <v>18</v>
      </c>
      <c r="C7" s="9" t="s">
        <v>19</v>
      </c>
      <c r="E7" s="8" t="s">
        <v>68</v>
      </c>
      <c r="F7" s="9" t="s">
        <v>69</v>
      </c>
    </row>
    <row r="8" spans="2:6" ht="12.75">
      <c r="B8" s="8" t="s">
        <v>48</v>
      </c>
      <c r="C8" s="9" t="s">
        <v>49</v>
      </c>
      <c r="E8" s="8" t="s">
        <v>70</v>
      </c>
      <c r="F8" s="9" t="s">
        <v>71</v>
      </c>
    </row>
    <row r="9" spans="2:6" ht="12.75">
      <c r="B9" s="8" t="s">
        <v>20</v>
      </c>
      <c r="C9" s="9" t="s">
        <v>21</v>
      </c>
      <c r="E9" s="8" t="s">
        <v>72</v>
      </c>
      <c r="F9" s="9" t="s">
        <v>73</v>
      </c>
    </row>
    <row r="10" spans="2:6" ht="12.75">
      <c r="B10" s="8" t="s">
        <v>22</v>
      </c>
      <c r="C10" s="9" t="s">
        <v>23</v>
      </c>
      <c r="E10" s="8" t="s">
        <v>74</v>
      </c>
      <c r="F10" s="9" t="s">
        <v>75</v>
      </c>
    </row>
    <row r="11" spans="2:6" ht="12.75">
      <c r="B11" s="8" t="s">
        <v>54</v>
      </c>
      <c r="C11" s="9" t="s">
        <v>55</v>
      </c>
      <c r="E11" s="8" t="s">
        <v>76</v>
      </c>
      <c r="F11" s="9" t="s">
        <v>77</v>
      </c>
    </row>
    <row r="12" spans="2:6" ht="12.75">
      <c r="B12" s="8" t="s">
        <v>24</v>
      </c>
      <c r="C12" s="9" t="s">
        <v>25</v>
      </c>
      <c r="E12" s="8" t="s">
        <v>78</v>
      </c>
      <c r="F12" s="9" t="s">
        <v>79</v>
      </c>
    </row>
    <row r="13" spans="2:6" ht="12.75">
      <c r="B13" s="8" t="s">
        <v>26</v>
      </c>
      <c r="C13" s="9" t="s">
        <v>27</v>
      </c>
      <c r="E13" s="8" t="s">
        <v>66</v>
      </c>
      <c r="F13" s="9" t="s">
        <v>67</v>
      </c>
    </row>
    <row r="14" spans="2:6" ht="12.75">
      <c r="B14" s="8" t="s">
        <v>28</v>
      </c>
      <c r="C14" s="9" t="s">
        <v>29</v>
      </c>
      <c r="E14" s="8" t="s">
        <v>80</v>
      </c>
      <c r="F14" s="9" t="s">
        <v>81</v>
      </c>
    </row>
    <row r="15" spans="2:6" ht="12.75">
      <c r="B15" s="8" t="s">
        <v>30</v>
      </c>
      <c r="C15" s="9" t="s">
        <v>31</v>
      </c>
      <c r="E15" s="8" t="s">
        <v>371</v>
      </c>
      <c r="F15" s="9" t="s">
        <v>372</v>
      </c>
    </row>
    <row r="16" spans="2:6" ht="12.75">
      <c r="B16" s="8" t="s">
        <v>32</v>
      </c>
      <c r="C16" s="9" t="s">
        <v>33</v>
      </c>
      <c r="E16" s="8" t="s">
        <v>86</v>
      </c>
      <c r="F16" s="9" t="s">
        <v>87</v>
      </c>
    </row>
    <row r="17" spans="2:6" ht="12.75">
      <c r="B17" s="8" t="s">
        <v>260</v>
      </c>
      <c r="C17" s="9" t="s">
        <v>261</v>
      </c>
      <c r="E17" s="8" t="s">
        <v>116</v>
      </c>
      <c r="F17" s="9" t="s">
        <v>117</v>
      </c>
    </row>
    <row r="18" spans="2:6" ht="12.75">
      <c r="B18" s="8" t="s">
        <v>34</v>
      </c>
      <c r="C18" s="9" t="s">
        <v>35</v>
      </c>
      <c r="E18" s="8" t="s">
        <v>94</v>
      </c>
      <c r="F18" s="9" t="s">
        <v>95</v>
      </c>
    </row>
    <row r="19" spans="2:6" ht="12.75">
      <c r="B19" s="8" t="s">
        <v>285</v>
      </c>
      <c r="C19" s="9" t="s">
        <v>286</v>
      </c>
      <c r="E19" s="8" t="s">
        <v>96</v>
      </c>
      <c r="F19" s="9" t="s">
        <v>97</v>
      </c>
    </row>
    <row r="20" spans="2:6" ht="12.75">
      <c r="B20" s="8" t="s">
        <v>38</v>
      </c>
      <c r="C20" s="9" t="s">
        <v>39</v>
      </c>
      <c r="E20" s="8" t="s">
        <v>98</v>
      </c>
      <c r="F20" s="9" t="s">
        <v>99</v>
      </c>
    </row>
    <row r="21" spans="2:6" ht="12.75">
      <c r="B21" s="8" t="s">
        <v>36</v>
      </c>
      <c r="C21" s="9" t="s">
        <v>37</v>
      </c>
      <c r="E21" s="8" t="s">
        <v>102</v>
      </c>
      <c r="F21" s="9" t="s">
        <v>103</v>
      </c>
    </row>
    <row r="22" spans="2:6" ht="12.75">
      <c r="B22" s="8" t="s">
        <v>40</v>
      </c>
      <c r="C22" s="9" t="s">
        <v>41</v>
      </c>
      <c r="E22" s="8" t="s">
        <v>92</v>
      </c>
      <c r="F22" s="9" t="s">
        <v>93</v>
      </c>
    </row>
    <row r="23" spans="2:6" ht="12.75">
      <c r="B23" s="8" t="s">
        <v>42</v>
      </c>
      <c r="C23" s="9" t="s">
        <v>43</v>
      </c>
      <c r="E23" s="8" t="s">
        <v>88</v>
      </c>
      <c r="F23" s="9" t="s">
        <v>89</v>
      </c>
    </row>
    <row r="24" spans="2:6" ht="12.75">
      <c r="B24" s="8" t="s">
        <v>46</v>
      </c>
      <c r="C24" s="9" t="s">
        <v>47</v>
      </c>
      <c r="E24" s="8" t="s">
        <v>100</v>
      </c>
      <c r="F24" s="9" t="s">
        <v>101</v>
      </c>
    </row>
    <row r="25" spans="2:6" ht="12" customHeight="1">
      <c r="B25" s="8" t="s">
        <v>44</v>
      </c>
      <c r="C25" s="9" t="s">
        <v>45</v>
      </c>
      <c r="E25" s="8" t="s">
        <v>104</v>
      </c>
      <c r="F25" s="9" t="s">
        <v>105</v>
      </c>
    </row>
    <row r="26" spans="2:6" ht="12.75">
      <c r="B26" s="8" t="s">
        <v>435</v>
      </c>
      <c r="C26" s="9" t="s">
        <v>436</v>
      </c>
      <c r="E26" s="8" t="s">
        <v>106</v>
      </c>
      <c r="F26" s="9" t="s">
        <v>107</v>
      </c>
    </row>
    <row r="27" spans="2:6" ht="12.75">
      <c r="B27" s="8" t="s">
        <v>52</v>
      </c>
      <c r="C27" s="9" t="s">
        <v>53</v>
      </c>
      <c r="E27" s="8" t="s">
        <v>82</v>
      </c>
      <c r="F27" s="9" t="s">
        <v>83</v>
      </c>
    </row>
    <row r="28" spans="2:6" ht="12.75">
      <c r="B28" s="8" t="s">
        <v>50</v>
      </c>
      <c r="C28" s="9" t="s">
        <v>51</v>
      </c>
      <c r="E28" s="8" t="s">
        <v>110</v>
      </c>
      <c r="F28" s="9" t="s">
        <v>111</v>
      </c>
    </row>
    <row r="29" spans="2:6" ht="12.75">
      <c r="B29" s="8" t="s">
        <v>56</v>
      </c>
      <c r="C29" s="9" t="s">
        <v>57</v>
      </c>
      <c r="E29" s="8" t="s">
        <v>112</v>
      </c>
      <c r="F29" s="9" t="s">
        <v>113</v>
      </c>
    </row>
    <row r="30" spans="2:6" ht="12.75">
      <c r="B30" s="8" t="s">
        <v>58</v>
      </c>
      <c r="C30" s="9" t="s">
        <v>59</v>
      </c>
      <c r="E30" s="8" t="s">
        <v>114</v>
      </c>
      <c r="F30" s="9" t="s">
        <v>115</v>
      </c>
    </row>
    <row r="31" spans="2:6" ht="12.75">
      <c r="B31" s="8"/>
      <c r="C31" s="9"/>
      <c r="E31" s="8" t="s">
        <v>126</v>
      </c>
      <c r="F31" s="9" t="s">
        <v>127</v>
      </c>
    </row>
    <row r="32" spans="5:6" ht="12.75">
      <c r="E32" s="8" t="s">
        <v>118</v>
      </c>
      <c r="F32" s="9" t="s">
        <v>119</v>
      </c>
    </row>
    <row r="33" spans="5:6" ht="12.75">
      <c r="E33" s="8" t="s">
        <v>124</v>
      </c>
      <c r="F33" s="9" t="s">
        <v>125</v>
      </c>
    </row>
    <row r="34" spans="5:6" ht="12.75">
      <c r="E34" s="8" t="s">
        <v>139</v>
      </c>
      <c r="F34" s="9" t="s">
        <v>140</v>
      </c>
    </row>
    <row r="35" spans="5:6" ht="12.75">
      <c r="E35" s="8" t="s">
        <v>128</v>
      </c>
      <c r="F35" s="9" t="s">
        <v>129</v>
      </c>
    </row>
    <row r="36" spans="5:6" ht="12.75">
      <c r="E36" s="8" t="s">
        <v>130</v>
      </c>
      <c r="F36" s="9" t="s">
        <v>131</v>
      </c>
    </row>
    <row r="37" spans="5:6" ht="12.75">
      <c r="E37" s="8" t="s">
        <v>132</v>
      </c>
      <c r="F37" s="9" t="s">
        <v>133</v>
      </c>
    </row>
    <row r="38" spans="5:6" ht="12.75">
      <c r="E38" s="8" t="s">
        <v>145</v>
      </c>
      <c r="F38" s="9" t="s">
        <v>146</v>
      </c>
    </row>
    <row r="39" spans="5:6" ht="12.75">
      <c r="E39" s="8" t="s">
        <v>120</v>
      </c>
      <c r="F39" s="9" t="s">
        <v>121</v>
      </c>
    </row>
    <row r="40" spans="5:6" ht="25.5">
      <c r="E40" s="8" t="s">
        <v>437</v>
      </c>
      <c r="F40" s="9" t="s">
        <v>138</v>
      </c>
    </row>
    <row r="41" spans="5:6" ht="12.75">
      <c r="E41" s="8" t="s">
        <v>141</v>
      </c>
      <c r="F41" s="9" t="s">
        <v>142</v>
      </c>
    </row>
    <row r="42" spans="5:6" ht="12.75">
      <c r="E42" s="8" t="s">
        <v>134</v>
      </c>
      <c r="F42" s="9" t="s">
        <v>135</v>
      </c>
    </row>
    <row r="43" spans="5:6" ht="12.75">
      <c r="E43" s="8" t="s">
        <v>136</v>
      </c>
      <c r="F43" s="9" t="s">
        <v>137</v>
      </c>
    </row>
    <row r="44" spans="5:6" ht="12.75">
      <c r="E44" s="8" t="s">
        <v>122</v>
      </c>
      <c r="F44" s="9" t="s">
        <v>123</v>
      </c>
    </row>
    <row r="45" spans="5:6" ht="12.75">
      <c r="E45" s="8" t="s">
        <v>143</v>
      </c>
      <c r="F45" s="9" t="s">
        <v>144</v>
      </c>
    </row>
    <row r="46" spans="5:6" ht="12.75">
      <c r="E46" s="8" t="s">
        <v>147</v>
      </c>
      <c r="F46" s="9" t="s">
        <v>148</v>
      </c>
    </row>
    <row r="47" spans="5:6" ht="12.75">
      <c r="E47" s="8" t="s">
        <v>149</v>
      </c>
      <c r="F47" s="9" t="s">
        <v>150</v>
      </c>
    </row>
    <row r="48" spans="5:6" ht="12.75">
      <c r="E48" s="8" t="s">
        <v>151</v>
      </c>
      <c r="F48" s="9" t="s">
        <v>152</v>
      </c>
    </row>
    <row r="49" spans="5:6" ht="12.75">
      <c r="E49" s="8" t="s">
        <v>153</v>
      </c>
      <c r="F49" s="9" t="s">
        <v>154</v>
      </c>
    </row>
    <row r="50" spans="5:6" ht="12.75">
      <c r="E50" s="8" t="s">
        <v>155</v>
      </c>
      <c r="F50" s="9" t="s">
        <v>156</v>
      </c>
    </row>
    <row r="51" spans="5:6" ht="12.75">
      <c r="E51" s="8" t="s">
        <v>157</v>
      </c>
      <c r="F51" s="9" t="s">
        <v>158</v>
      </c>
    </row>
    <row r="52" spans="5:6" ht="12.75">
      <c r="E52" s="8" t="s">
        <v>159</v>
      </c>
      <c r="F52" s="9" t="s">
        <v>160</v>
      </c>
    </row>
    <row r="53" spans="5:6" ht="12.75">
      <c r="E53" s="8" t="s">
        <v>161</v>
      </c>
      <c r="F53" s="9" t="s">
        <v>162</v>
      </c>
    </row>
    <row r="54" spans="5:6" ht="12.75">
      <c r="E54" s="8" t="s">
        <v>167</v>
      </c>
      <c r="F54" s="9" t="s">
        <v>168</v>
      </c>
    </row>
    <row r="55" spans="5:6" ht="12.75">
      <c r="E55" s="8" t="s">
        <v>163</v>
      </c>
      <c r="F55" s="9" t="s">
        <v>164</v>
      </c>
    </row>
    <row r="56" spans="5:6" ht="12.75">
      <c r="E56" s="8" t="s">
        <v>169</v>
      </c>
      <c r="F56" s="9" t="s">
        <v>170</v>
      </c>
    </row>
    <row r="57" spans="5:6" ht="12.75">
      <c r="E57" s="8" t="s">
        <v>171</v>
      </c>
      <c r="F57" s="9" t="s">
        <v>172</v>
      </c>
    </row>
    <row r="58" spans="5:6" ht="12.75">
      <c r="E58" s="8" t="s">
        <v>173</v>
      </c>
      <c r="F58" s="9" t="s">
        <v>174</v>
      </c>
    </row>
    <row r="59" spans="5:6" ht="25.5">
      <c r="E59" s="8" t="s">
        <v>438</v>
      </c>
      <c r="F59" s="9" t="s">
        <v>268</v>
      </c>
    </row>
    <row r="60" spans="5:6" ht="12.75">
      <c r="E60" s="8" t="s">
        <v>175</v>
      </c>
      <c r="F60" s="9" t="s">
        <v>176</v>
      </c>
    </row>
    <row r="61" spans="5:6" ht="12.75">
      <c r="E61" s="8" t="s">
        <v>373</v>
      </c>
      <c r="F61" s="9" t="s">
        <v>374</v>
      </c>
    </row>
    <row r="62" spans="5:6" ht="12.75">
      <c r="E62" s="8" t="s">
        <v>189</v>
      </c>
      <c r="F62" s="9" t="s">
        <v>190</v>
      </c>
    </row>
    <row r="63" spans="5:6" ht="12.75">
      <c r="E63" s="8" t="s">
        <v>177</v>
      </c>
      <c r="F63" s="9" t="s">
        <v>178</v>
      </c>
    </row>
    <row r="64" spans="5:6" ht="12.75">
      <c r="E64" s="8" t="s">
        <v>165</v>
      </c>
      <c r="F64" s="9" t="s">
        <v>166</v>
      </c>
    </row>
    <row r="65" spans="5:6" ht="12.75">
      <c r="E65" s="8" t="s">
        <v>179</v>
      </c>
      <c r="F65" s="9" t="s">
        <v>180</v>
      </c>
    </row>
    <row r="66" spans="5:6" ht="12.75">
      <c r="E66" s="8" t="s">
        <v>181</v>
      </c>
      <c r="F66" s="9" t="s">
        <v>182</v>
      </c>
    </row>
    <row r="67" spans="5:6" ht="12.75">
      <c r="E67" s="8" t="s">
        <v>185</v>
      </c>
      <c r="F67" s="9" t="s">
        <v>186</v>
      </c>
    </row>
    <row r="68" spans="5:6" ht="12.75">
      <c r="E68" s="8" t="s">
        <v>187</v>
      </c>
      <c r="F68" s="9" t="s">
        <v>188</v>
      </c>
    </row>
    <row r="69" spans="5:6" ht="12.75">
      <c r="E69" s="8" t="s">
        <v>183</v>
      </c>
      <c r="F69" s="9" t="s">
        <v>184</v>
      </c>
    </row>
    <row r="70" spans="5:6" ht="12.75">
      <c r="E70" s="8" t="s">
        <v>191</v>
      </c>
      <c r="F70" s="9" t="s">
        <v>192</v>
      </c>
    </row>
    <row r="71" spans="5:6" ht="12.75">
      <c r="E71" s="8" t="s">
        <v>193</v>
      </c>
      <c r="F71" s="9" t="s">
        <v>194</v>
      </c>
    </row>
    <row r="72" spans="5:6" ht="12.75">
      <c r="E72" s="8" t="s">
        <v>197</v>
      </c>
      <c r="F72" s="9" t="s">
        <v>198</v>
      </c>
    </row>
    <row r="73" spans="5:6" ht="12.75">
      <c r="E73" s="8" t="s">
        <v>195</v>
      </c>
      <c r="F73" s="9" t="s">
        <v>196</v>
      </c>
    </row>
    <row r="74" spans="5:6" ht="12.75">
      <c r="E74" s="8" t="s">
        <v>199</v>
      </c>
      <c r="F74" s="9" t="s">
        <v>200</v>
      </c>
    </row>
    <row r="75" spans="5:6" ht="12.75">
      <c r="E75" s="8" t="s">
        <v>205</v>
      </c>
      <c r="F75" s="9" t="s">
        <v>206</v>
      </c>
    </row>
    <row r="76" spans="5:6" ht="12.75">
      <c r="E76" s="8" t="s">
        <v>203</v>
      </c>
      <c r="F76" s="9" t="s">
        <v>204</v>
      </c>
    </row>
    <row r="77" spans="5:6" ht="12.75">
      <c r="E77" s="8" t="s">
        <v>207</v>
      </c>
      <c r="F77" s="9" t="s">
        <v>208</v>
      </c>
    </row>
    <row r="78" spans="5:6" ht="12.75">
      <c r="E78" s="8" t="s">
        <v>209</v>
      </c>
      <c r="F78" s="9" t="s">
        <v>210</v>
      </c>
    </row>
    <row r="79" spans="5:6" ht="12.75">
      <c r="E79" s="8" t="s">
        <v>201</v>
      </c>
      <c r="F79" s="9" t="s">
        <v>202</v>
      </c>
    </row>
    <row r="80" spans="5:6" ht="12.75">
      <c r="E80" s="8" t="s">
        <v>211</v>
      </c>
      <c r="F80" s="9" t="s">
        <v>212</v>
      </c>
    </row>
    <row r="81" spans="5:6" ht="12.75">
      <c r="E81" s="8" t="s">
        <v>405</v>
      </c>
      <c r="F81" s="9" t="s">
        <v>406</v>
      </c>
    </row>
    <row r="82" spans="5:6" ht="12.75">
      <c r="E82" s="8" t="s">
        <v>108</v>
      </c>
      <c r="F82" s="9" t="s">
        <v>109</v>
      </c>
    </row>
    <row r="83" spans="5:6" ht="12.75">
      <c r="E83" s="8" t="s">
        <v>213</v>
      </c>
      <c r="F83" s="9" t="s">
        <v>214</v>
      </c>
    </row>
    <row r="84" spans="5:6" ht="12.75">
      <c r="E84" s="8" t="s">
        <v>215</v>
      </c>
      <c r="F84" s="9" t="s">
        <v>216</v>
      </c>
    </row>
    <row r="85" spans="5:6" ht="12.75">
      <c r="E85" s="8" t="s">
        <v>217</v>
      </c>
      <c r="F85" s="9" t="s">
        <v>218</v>
      </c>
    </row>
    <row r="86" spans="5:6" ht="12.75">
      <c r="E86" s="8" t="s">
        <v>219</v>
      </c>
      <c r="F86" s="9" t="s">
        <v>220</v>
      </c>
    </row>
    <row r="87" spans="5:6" ht="12.75">
      <c r="E87" s="8" t="s">
        <v>229</v>
      </c>
      <c r="F87" s="9" t="s">
        <v>230</v>
      </c>
    </row>
    <row r="88" spans="5:6" ht="12.75">
      <c r="E88" s="8" t="s">
        <v>221</v>
      </c>
      <c r="F88" s="9" t="s">
        <v>222</v>
      </c>
    </row>
    <row r="89" spans="5:6" ht="12.75">
      <c r="E89" s="8" t="s">
        <v>225</v>
      </c>
      <c r="F89" s="9" t="s">
        <v>226</v>
      </c>
    </row>
    <row r="90" spans="5:6" ht="12.75">
      <c r="E90" s="8" t="s">
        <v>333</v>
      </c>
      <c r="F90" s="9" t="s">
        <v>334</v>
      </c>
    </row>
    <row r="91" spans="5:6" ht="12.75">
      <c r="E91" s="8" t="s">
        <v>227</v>
      </c>
      <c r="F91" s="9" t="s">
        <v>228</v>
      </c>
    </row>
    <row r="92" spans="5:6" ht="12.75">
      <c r="E92" s="8" t="s">
        <v>231</v>
      </c>
      <c r="F92" s="9" t="s">
        <v>232</v>
      </c>
    </row>
    <row r="93" spans="5:6" ht="12.75">
      <c r="E93" s="8" t="s">
        <v>233</v>
      </c>
      <c r="F93" s="9" t="s">
        <v>234</v>
      </c>
    </row>
    <row r="94" spans="5:6" ht="12.75">
      <c r="E94" s="8" t="s">
        <v>241</v>
      </c>
      <c r="F94" s="9" t="s">
        <v>242</v>
      </c>
    </row>
    <row r="95" spans="5:6" ht="12.75">
      <c r="E95" s="8" t="s">
        <v>239</v>
      </c>
      <c r="F95" s="9" t="s">
        <v>240</v>
      </c>
    </row>
    <row r="96" spans="5:6" ht="12.75">
      <c r="E96" s="8" t="s">
        <v>323</v>
      </c>
      <c r="F96" s="9" t="s">
        <v>324</v>
      </c>
    </row>
    <row r="97" spans="5:6" ht="12.75">
      <c r="E97" s="8" t="s">
        <v>237</v>
      </c>
      <c r="F97" s="9" t="s">
        <v>238</v>
      </c>
    </row>
    <row r="98" spans="5:6" ht="12.75">
      <c r="E98" s="8" t="s">
        <v>235</v>
      </c>
      <c r="F98" s="9" t="s">
        <v>236</v>
      </c>
    </row>
    <row r="99" spans="5:6" ht="12.75">
      <c r="E99" s="8" t="s">
        <v>243</v>
      </c>
      <c r="F99" s="9" t="s">
        <v>244</v>
      </c>
    </row>
    <row r="100" spans="5:6" ht="12.75">
      <c r="E100" s="8" t="s">
        <v>245</v>
      </c>
      <c r="F100" s="9" t="s">
        <v>246</v>
      </c>
    </row>
    <row r="101" spans="5:6" ht="12.75">
      <c r="E101" s="8" t="s">
        <v>247</v>
      </c>
      <c r="F101" s="9" t="s">
        <v>248</v>
      </c>
    </row>
    <row r="102" spans="5:6" ht="12.75">
      <c r="E102" s="8" t="s">
        <v>250</v>
      </c>
      <c r="F102" s="9" t="s">
        <v>251</v>
      </c>
    </row>
    <row r="103" spans="5:6" ht="12.75">
      <c r="E103" s="8" t="s">
        <v>275</v>
      </c>
      <c r="F103" s="9" t="s">
        <v>276</v>
      </c>
    </row>
    <row r="104" spans="5:6" ht="12.75">
      <c r="E104" s="8" t="s">
        <v>254</v>
      </c>
      <c r="F104" s="9" t="s">
        <v>255</v>
      </c>
    </row>
    <row r="105" spans="5:6" ht="12.75">
      <c r="E105" s="8" t="s">
        <v>252</v>
      </c>
      <c r="F105" s="9" t="s">
        <v>253</v>
      </c>
    </row>
    <row r="106" spans="5:6" ht="12.75">
      <c r="E106" s="8" t="s">
        <v>269</v>
      </c>
      <c r="F106" s="9" t="s">
        <v>270</v>
      </c>
    </row>
    <row r="107" spans="5:6" ht="12.75">
      <c r="E107" s="8" t="s">
        <v>256</v>
      </c>
      <c r="F107" s="9" t="s">
        <v>257</v>
      </c>
    </row>
    <row r="108" spans="5:6" ht="12.75">
      <c r="E108" s="8" t="s">
        <v>266</v>
      </c>
      <c r="F108" s="9" t="s">
        <v>267</v>
      </c>
    </row>
    <row r="109" spans="5:6" ht="12.75">
      <c r="E109" s="8" t="s">
        <v>273</v>
      </c>
      <c r="F109" s="9" t="s">
        <v>274</v>
      </c>
    </row>
    <row r="110" spans="5:6" ht="25.5">
      <c r="E110" s="8" t="s">
        <v>439</v>
      </c>
      <c r="F110" s="9" t="s">
        <v>249</v>
      </c>
    </row>
    <row r="111" spans="5:6" ht="12.75">
      <c r="E111" s="8" t="s">
        <v>258</v>
      </c>
      <c r="F111" s="9" t="s">
        <v>259</v>
      </c>
    </row>
    <row r="112" spans="5:6" ht="12.75">
      <c r="E112" s="8" t="s">
        <v>271</v>
      </c>
      <c r="F112" s="9" t="s">
        <v>272</v>
      </c>
    </row>
    <row r="113" spans="5:6" ht="12.75">
      <c r="E113" s="8" t="s">
        <v>277</v>
      </c>
      <c r="F113" s="9" t="s">
        <v>278</v>
      </c>
    </row>
    <row r="114" spans="5:6" ht="12.75">
      <c r="E114" s="8" t="s">
        <v>264</v>
      </c>
      <c r="F114" s="9" t="s">
        <v>265</v>
      </c>
    </row>
    <row r="115" spans="5:6" ht="12.75">
      <c r="E115" s="8" t="s">
        <v>262</v>
      </c>
      <c r="F115" s="9" t="s">
        <v>263</v>
      </c>
    </row>
    <row r="116" spans="5:6" ht="12.75">
      <c r="E116" s="8" t="s">
        <v>279</v>
      </c>
      <c r="F116" s="9" t="s">
        <v>280</v>
      </c>
    </row>
    <row r="117" spans="5:6" ht="12.75">
      <c r="E117" s="8" t="s">
        <v>84</v>
      </c>
      <c r="F117" s="9" t="s">
        <v>85</v>
      </c>
    </row>
    <row r="118" spans="5:6" ht="12.75">
      <c r="E118" s="8" t="s">
        <v>289</v>
      </c>
      <c r="F118" s="9" t="s">
        <v>290</v>
      </c>
    </row>
    <row r="119" spans="5:6" ht="12.75">
      <c r="E119" s="8" t="s">
        <v>283</v>
      </c>
      <c r="F119" s="9" t="s">
        <v>284</v>
      </c>
    </row>
    <row r="120" spans="5:6" ht="12.75">
      <c r="E120" s="8" t="s">
        <v>293</v>
      </c>
      <c r="F120" s="9" t="s">
        <v>294</v>
      </c>
    </row>
    <row r="121" spans="5:6" ht="12.75">
      <c r="E121" s="8" t="s">
        <v>291</v>
      </c>
      <c r="F121" s="9" t="s">
        <v>292</v>
      </c>
    </row>
    <row r="122" spans="5:6" ht="12.75">
      <c r="E122" s="8" t="s">
        <v>281</v>
      </c>
      <c r="F122" s="9" t="s">
        <v>282</v>
      </c>
    </row>
    <row r="123" spans="5:6" ht="12.75">
      <c r="E123" s="8" t="s">
        <v>295</v>
      </c>
      <c r="F123" s="9" t="s">
        <v>296</v>
      </c>
    </row>
    <row r="124" spans="5:6" ht="12.75">
      <c r="E124" s="8" t="s">
        <v>297</v>
      </c>
      <c r="F124" s="9" t="s">
        <v>298</v>
      </c>
    </row>
    <row r="125" spans="5:6" ht="12.75">
      <c r="E125" s="8" t="s">
        <v>303</v>
      </c>
      <c r="F125" s="9" t="s">
        <v>304</v>
      </c>
    </row>
    <row r="126" spans="5:6" ht="12.75">
      <c r="E126" s="8" t="s">
        <v>307</v>
      </c>
      <c r="F126" s="9" t="s">
        <v>308</v>
      </c>
    </row>
    <row r="127" spans="5:6" ht="12.75">
      <c r="E127" s="8" t="s">
        <v>309</v>
      </c>
      <c r="F127" s="9" t="s">
        <v>310</v>
      </c>
    </row>
    <row r="128" spans="5:6" ht="12.75">
      <c r="E128" s="8" t="s">
        <v>311</v>
      </c>
      <c r="F128" s="9" t="s">
        <v>312</v>
      </c>
    </row>
    <row r="129" spans="5:6" ht="12.75">
      <c r="E129" s="8" t="s">
        <v>301</v>
      </c>
      <c r="F129" s="9" t="s">
        <v>302</v>
      </c>
    </row>
    <row r="130" spans="5:6" ht="12.75">
      <c r="E130" s="8" t="s">
        <v>299</v>
      </c>
      <c r="F130" s="9" t="s">
        <v>300</v>
      </c>
    </row>
    <row r="131" spans="5:6" ht="12.75">
      <c r="E131" s="8" t="s">
        <v>305</v>
      </c>
      <c r="F131" s="9" t="s">
        <v>306</v>
      </c>
    </row>
    <row r="132" spans="5:6" ht="12.75">
      <c r="E132" s="8" t="s">
        <v>223</v>
      </c>
      <c r="F132" s="9" t="s">
        <v>224</v>
      </c>
    </row>
    <row r="133" spans="5:6" ht="12.75">
      <c r="E133" s="8" t="s">
        <v>313</v>
      </c>
      <c r="F133" s="9" t="s">
        <v>314</v>
      </c>
    </row>
    <row r="134" spans="5:6" ht="12.75">
      <c r="E134" s="8" t="s">
        <v>315</v>
      </c>
      <c r="F134" s="9" t="s">
        <v>316</v>
      </c>
    </row>
    <row r="135" spans="5:6" ht="12.75">
      <c r="E135" s="8" t="s">
        <v>317</v>
      </c>
      <c r="F135" s="9" t="s">
        <v>318</v>
      </c>
    </row>
    <row r="136" spans="5:6" ht="12.75">
      <c r="E136" s="8" t="s">
        <v>319</v>
      </c>
      <c r="F136" s="9" t="s">
        <v>320</v>
      </c>
    </row>
    <row r="137" spans="5:6" ht="12.75">
      <c r="E137" s="8" t="s">
        <v>327</v>
      </c>
      <c r="F137" s="9" t="s">
        <v>328</v>
      </c>
    </row>
    <row r="138" spans="5:6" ht="25.5">
      <c r="E138" s="8" t="s">
        <v>337</v>
      </c>
      <c r="F138" s="9" t="s">
        <v>338</v>
      </c>
    </row>
    <row r="139" spans="5:6" ht="12.75">
      <c r="E139" s="8" t="s">
        <v>335</v>
      </c>
      <c r="F139" s="9" t="s">
        <v>336</v>
      </c>
    </row>
    <row r="140" spans="5:6" ht="12.75">
      <c r="E140" s="8" t="s">
        <v>339</v>
      </c>
      <c r="F140" s="9" t="s">
        <v>340</v>
      </c>
    </row>
    <row r="141" spans="5:6" ht="12.75">
      <c r="E141" s="8" t="s">
        <v>343</v>
      </c>
      <c r="F141" s="9" t="s">
        <v>344</v>
      </c>
    </row>
    <row r="142" spans="5:6" ht="12.75">
      <c r="E142" s="8" t="s">
        <v>321</v>
      </c>
      <c r="F142" s="9" t="s">
        <v>322</v>
      </c>
    </row>
    <row r="143" spans="5:6" ht="12.75">
      <c r="E143" s="8" t="s">
        <v>341</v>
      </c>
      <c r="F143" s="9" t="s">
        <v>342</v>
      </c>
    </row>
    <row r="144" spans="5:6" ht="12.75">
      <c r="E144" s="8" t="s">
        <v>347</v>
      </c>
      <c r="F144" s="9" t="s">
        <v>348</v>
      </c>
    </row>
    <row r="145" spans="5:6" ht="12.75">
      <c r="E145" s="8" t="s">
        <v>329</v>
      </c>
      <c r="F145" s="9" t="s">
        <v>330</v>
      </c>
    </row>
    <row r="146" spans="5:6" ht="12.75">
      <c r="E146" s="8" t="s">
        <v>349</v>
      </c>
      <c r="F146" s="9" t="s">
        <v>350</v>
      </c>
    </row>
    <row r="147" spans="5:6" ht="12.75">
      <c r="E147" s="8" t="s">
        <v>351</v>
      </c>
      <c r="F147" s="9" t="s">
        <v>352</v>
      </c>
    </row>
    <row r="148" spans="5:6" ht="12.75">
      <c r="E148" s="8" t="s">
        <v>353</v>
      </c>
      <c r="F148" s="9" t="s">
        <v>354</v>
      </c>
    </row>
    <row r="149" spans="5:6" ht="12.75">
      <c r="E149" s="8" t="s">
        <v>331</v>
      </c>
      <c r="F149" s="9" t="s">
        <v>332</v>
      </c>
    </row>
    <row r="150" spans="5:6" ht="12.75">
      <c r="E150" s="8" t="s">
        <v>355</v>
      </c>
      <c r="F150" s="9" t="s">
        <v>356</v>
      </c>
    </row>
    <row r="151" spans="5:6" ht="12.75">
      <c r="E151" s="8" t="s">
        <v>357</v>
      </c>
      <c r="F151" s="9" t="s">
        <v>358</v>
      </c>
    </row>
    <row r="152" spans="5:6" ht="12.75">
      <c r="E152" s="8" t="s">
        <v>345</v>
      </c>
      <c r="F152" s="9" t="s">
        <v>346</v>
      </c>
    </row>
    <row r="153" spans="5:6" ht="12.75">
      <c r="E153" s="8" t="s">
        <v>359</v>
      </c>
      <c r="F153" s="9" t="s">
        <v>360</v>
      </c>
    </row>
    <row r="154" spans="5:6" ht="12.75">
      <c r="E154" s="8" t="s">
        <v>361</v>
      </c>
      <c r="F154" s="9" t="s">
        <v>362</v>
      </c>
    </row>
    <row r="155" spans="5:6" ht="12.75">
      <c r="E155" s="8" t="s">
        <v>367</v>
      </c>
      <c r="F155" s="9" t="s">
        <v>368</v>
      </c>
    </row>
    <row r="156" spans="5:6" ht="12.75">
      <c r="E156" s="8" t="s">
        <v>379</v>
      </c>
      <c r="F156" s="9" t="s">
        <v>380</v>
      </c>
    </row>
    <row r="157" spans="5:6" ht="12.75">
      <c r="E157" s="8" t="s">
        <v>369</v>
      </c>
      <c r="F157" s="9" t="s">
        <v>370</v>
      </c>
    </row>
    <row r="158" spans="5:6" ht="12.75">
      <c r="E158" s="8" t="s">
        <v>365</v>
      </c>
      <c r="F158" s="9" t="s">
        <v>366</v>
      </c>
    </row>
    <row r="159" spans="5:6" ht="12.75">
      <c r="E159" s="8" t="s">
        <v>387</v>
      </c>
      <c r="F159" s="9" t="s">
        <v>388</v>
      </c>
    </row>
    <row r="160" spans="5:6" ht="12.75">
      <c r="E160" s="8" t="s">
        <v>375</v>
      </c>
      <c r="F160" s="9" t="s">
        <v>376</v>
      </c>
    </row>
    <row r="161" spans="5:6" ht="12.75">
      <c r="E161" s="8" t="s">
        <v>377</v>
      </c>
      <c r="F161" s="9" t="s">
        <v>378</v>
      </c>
    </row>
    <row r="162" spans="5:6" ht="12.75">
      <c r="E162" s="8" t="s">
        <v>363</v>
      </c>
      <c r="F162" s="9" t="s">
        <v>364</v>
      </c>
    </row>
    <row r="163" spans="5:6" ht="12.75">
      <c r="E163" s="8" t="s">
        <v>381</v>
      </c>
      <c r="F163" s="9" t="s">
        <v>382</v>
      </c>
    </row>
    <row r="164" spans="5:6" ht="12.75">
      <c r="E164" s="8" t="s">
        <v>383</v>
      </c>
      <c r="F164" s="9" t="s">
        <v>384</v>
      </c>
    </row>
    <row r="165" spans="5:6" ht="12.75">
      <c r="E165" s="8" t="s">
        <v>385</v>
      </c>
      <c r="F165" s="9" t="s">
        <v>386</v>
      </c>
    </row>
    <row r="166" spans="5:6" ht="12.75">
      <c r="E166" s="8" t="s">
        <v>393</v>
      </c>
      <c r="F166" s="9" t="s">
        <v>394</v>
      </c>
    </row>
    <row r="167" spans="5:6" ht="12.75">
      <c r="E167" s="8" t="s">
        <v>389</v>
      </c>
      <c r="F167" s="9" t="s">
        <v>390</v>
      </c>
    </row>
    <row r="168" spans="5:6" ht="12.75">
      <c r="E168" s="8" t="s">
        <v>391</v>
      </c>
      <c r="F168" s="9" t="s">
        <v>392</v>
      </c>
    </row>
    <row r="169" spans="5:6" ht="12.75">
      <c r="E169" s="8" t="s">
        <v>395</v>
      </c>
      <c r="F169" s="9" t="s">
        <v>396</v>
      </c>
    </row>
    <row r="170" spans="5:6" ht="12.75">
      <c r="E170" s="8" t="s">
        <v>397</v>
      </c>
      <c r="F170" s="9" t="s">
        <v>398</v>
      </c>
    </row>
    <row r="171" spans="5:6" ht="12.75">
      <c r="E171" s="8" t="s">
        <v>399</v>
      </c>
      <c r="F171" s="9" t="s">
        <v>400</v>
      </c>
    </row>
    <row r="172" spans="5:6" ht="12.75">
      <c r="E172" s="8" t="s">
        <v>401</v>
      </c>
      <c r="F172" s="9" t="s">
        <v>402</v>
      </c>
    </row>
    <row r="173" spans="5:6" ht="12.75">
      <c r="E173" s="8" t="s">
        <v>403</v>
      </c>
      <c r="F173" s="9" t="s">
        <v>404</v>
      </c>
    </row>
    <row r="174" spans="5:6" ht="25.5">
      <c r="E174" s="8" t="s">
        <v>325</v>
      </c>
      <c r="F174" s="9" t="s">
        <v>326</v>
      </c>
    </row>
    <row r="175" spans="5:6" ht="12.75">
      <c r="E175" s="8" t="s">
        <v>407</v>
      </c>
      <c r="F175" s="9" t="s">
        <v>408</v>
      </c>
    </row>
    <row r="176" spans="5:6" ht="12.75">
      <c r="E176" s="8" t="s">
        <v>409</v>
      </c>
      <c r="F176" s="9" t="s">
        <v>410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viita_jy</cp:lastModifiedBy>
  <cp:lastPrinted>2011-09-17T05:23:43Z</cp:lastPrinted>
  <dcterms:created xsi:type="dcterms:W3CDTF">2007-07-05T16:03:13Z</dcterms:created>
  <dcterms:modified xsi:type="dcterms:W3CDTF">2011-09-29T07:35:10Z</dcterms:modified>
  <cp:category/>
  <cp:version/>
  <cp:contentType/>
  <cp:contentStatus/>
</cp:coreProperties>
</file>